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1" i="1" l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<sst xmlns="http://schemas.openxmlformats.org/spreadsheetml/2006/main" count="327" uniqueCount="137">
  <si>
    <t>substantia nigra</t>
    <phoneticPr fontId="2" type="noConversion"/>
  </si>
  <si>
    <t>GFP+</t>
    <phoneticPr fontId="2" type="noConversion"/>
  </si>
  <si>
    <r>
      <rPr>
        <b/>
        <sz val="11"/>
        <color rgb="FFFF0000"/>
        <rFont val="宋体"/>
        <family val="3"/>
        <charset val="134"/>
        <scheme val="minor"/>
      </rPr>
      <t>NeuN</t>
    </r>
    <r>
      <rPr>
        <b/>
        <sz val="11"/>
        <color theme="1"/>
        <rFont val="宋体"/>
        <family val="3"/>
        <charset val="134"/>
        <scheme val="minor"/>
      </rPr>
      <t>+</t>
    </r>
    <r>
      <rPr>
        <b/>
        <sz val="11"/>
        <color rgb="FF00660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</t>
    </r>
    <phoneticPr fontId="2" type="noConversion"/>
  </si>
  <si>
    <r>
      <rPr>
        <b/>
        <sz val="11"/>
        <color rgb="FFFF0066"/>
        <rFont val="宋体"/>
        <family val="3"/>
        <charset val="134"/>
        <scheme val="minor"/>
      </rPr>
      <t>TH</t>
    </r>
    <r>
      <rPr>
        <b/>
        <sz val="11"/>
        <color theme="1"/>
        <rFont val="宋体"/>
        <family val="3"/>
        <charset val="134"/>
        <scheme val="minor"/>
      </rPr>
      <t>+</t>
    </r>
    <r>
      <rPr>
        <b/>
        <sz val="11"/>
        <color rgb="FF00660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</t>
    </r>
    <phoneticPr fontId="2" type="noConversion"/>
  </si>
  <si>
    <t>1 MONTH</t>
    <phoneticPr fontId="2" type="noConversion"/>
  </si>
  <si>
    <t>AAV-shscramble mz-1</t>
    <phoneticPr fontId="2" type="noConversion"/>
  </si>
  <si>
    <t>AAV-shscramble mz-2</t>
  </si>
  <si>
    <t>AAV-shscramble mz-3</t>
  </si>
  <si>
    <t>AAV-shPTB mz-1</t>
    <phoneticPr fontId="2" type="noConversion"/>
  </si>
  <si>
    <t>AAV-shPTB mz-2</t>
  </si>
  <si>
    <t>AAV-shPTB mz-3</t>
  </si>
  <si>
    <t>2 MONTH</t>
    <phoneticPr fontId="2" type="noConversion"/>
  </si>
  <si>
    <t>AAV-shscramble mz-1</t>
    <phoneticPr fontId="2" type="noConversion"/>
  </si>
  <si>
    <t>3 MONTH</t>
    <phoneticPr fontId="2" type="noConversion"/>
  </si>
  <si>
    <t>Table Analyzed</t>
  </si>
  <si>
    <t>Grouped: Entering replicate data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</si>
  <si>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</si>
  <si>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</si>
  <si>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</si>
  <si>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</si>
  <si>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</si>
  <si>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</si>
  <si>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</si>
  <si>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</si>
  <si>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</si>
  <si>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*</t>
  </si>
  <si>
    <t>Yes</t>
  </si>
  <si>
    <t>Row Factor</t>
  </si>
  <si>
    <t>**</t>
  </si>
  <si>
    <t>Column Factor</t>
  </si>
  <si>
    <t>&lt;0.0001</t>
  </si>
  <si>
    <t>****</t>
  </si>
  <si>
    <t>ANOVA table</t>
  </si>
  <si>
    <t>SS</t>
  </si>
  <si>
    <t>DF</t>
  </si>
  <si>
    <t>MS</t>
  </si>
  <si>
    <t>F (DFn, DFd)</t>
  </si>
  <si>
    <t>F (2, 12) = 5.321</t>
  </si>
  <si>
    <t>P=0.0222</t>
  </si>
  <si>
    <t>F (2, 12) = 7.370</t>
  </si>
  <si>
    <t>P=0.0082</t>
  </si>
  <si>
    <t>F (1, 12) = 58.18</t>
  </si>
  <si>
    <t>P&lt;0.0001</t>
  </si>
  <si>
    <t>Residual</t>
  </si>
  <si>
    <t>Difference between column means</t>
  </si>
  <si>
    <t>Mean of AAV-shscramble</t>
  </si>
  <si>
    <t>Mean of AAV-shPTB</t>
  </si>
  <si>
    <t>Difference between means</t>
  </si>
  <si>
    <t>SE of difference</t>
  </si>
  <si>
    <t>95% CI of difference</t>
  </si>
  <si>
    <t>-40.68 to -22.60</t>
  </si>
  <si>
    <t>Data summary</t>
  </si>
  <si>
    <t>Number of columns (Column Factor)</t>
  </si>
  <si>
    <t>Number of rows (Row Factor)</t>
  </si>
  <si>
    <t>Number of values</t>
  </si>
  <si>
    <t>Compare cell means regardless of rows and columns</t>
  </si>
  <si>
    <t>Number of families</t>
  </si>
  <si>
    <t>Number of comparisons per family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</si>
  <si>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</si>
  <si>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</si>
  <si>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</si>
  <si>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</si>
  <si>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</si>
  <si>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</si>
  <si>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1 M:AAV-shscramble vs. 1 M:AAV-shPTB</t>
  </si>
  <si>
    <t>-36.78 to 11.48</t>
  </si>
  <si>
    <t>No</t>
  </si>
  <si>
    <t>ns</t>
  </si>
  <si>
    <t>1 M:AAV-shscramble vs. 2 M:AAV-shscramble</t>
  </si>
  <si>
    <t>-26.14 to 22.12</t>
  </si>
  <si>
    <t>1 M:AAV-shscramble vs. 2 M:AAV-shPTB</t>
  </si>
  <si>
    <t>-65.23 to -16.96</t>
  </si>
  <si>
    <t>1 M:AAV-shscramble vs. 3 M:AAV-shscramble</t>
  </si>
  <si>
    <t>-27.04 to 21.23</t>
  </si>
  <si>
    <t>1 M:AAV-shscramble vs. 3 M:AAV-shPTB</t>
  </si>
  <si>
    <t>-70.22 to -21.96</t>
  </si>
  <si>
    <t>***</t>
  </si>
  <si>
    <t>1 M:AAV-shPTB vs. 2 M:AAV-shscramble</t>
  </si>
  <si>
    <t>-13.49 to 34.77</t>
  </si>
  <si>
    <t>1 M:AAV-shPTB vs. 2 M:AAV-shPTB</t>
  </si>
  <si>
    <t>-52.58 to -4.312</t>
  </si>
  <si>
    <t>1 M:AAV-shPTB vs. 3 M:AAV-shscramble</t>
  </si>
  <si>
    <t>-14.39 to 33.88</t>
  </si>
  <si>
    <t>1 M:AAV-shPTB vs. 3 M:AAV-shPTB</t>
  </si>
  <si>
    <t>-57.57 to -9.305</t>
  </si>
  <si>
    <t>2 M:AAV-shscramble vs. 2 M:AAV-shPTB</t>
  </si>
  <si>
    <t>-63.22 to -14.95</t>
  </si>
  <si>
    <t>2 M:AAV-shscramble vs. 3 M:AAV-shscramble</t>
  </si>
  <si>
    <t>-25.03 to 23.24</t>
  </si>
  <si>
    <t>&gt;0.9999</t>
  </si>
  <si>
    <t>2 M:AAV-shscramble vs. 3 M:AAV-shPTB</t>
  </si>
  <si>
    <t>-68.21 to -19.95</t>
  </si>
  <si>
    <t>2 M:AAV-shPTB vs. 3 M:AAV-shscramble</t>
  </si>
  <si>
    <t>14.06 to 62.33</t>
  </si>
  <si>
    <t>2 M:AAV-shPTB vs. 3 M:AAV-shPTB</t>
  </si>
  <si>
    <t>-29.13 to 19.14</t>
  </si>
  <si>
    <t>3 M:AAV-shscramble vs. 3 M:AAV-shPTB</t>
  </si>
  <si>
    <t>-67.32 to -19.05</t>
  </si>
  <si>
    <t>Test details</t>
  </si>
  <si>
    <t>Mean 1</t>
  </si>
  <si>
    <t>Mean 2</t>
  </si>
  <si>
    <t>SE of diff.</t>
  </si>
  <si>
    <t>N1</t>
  </si>
  <si>
    <t>N2</t>
  </si>
  <si>
    <t>q</t>
  </si>
  <si>
    <t>F (2, 12) = 5.045</t>
  </si>
  <si>
    <t>P=0.0257</t>
  </si>
  <si>
    <t>F (2, 12) = 7.181</t>
  </si>
  <si>
    <t>P=0.0089</t>
  </si>
  <si>
    <t>F (1, 12) = 48.06</t>
  </si>
  <si>
    <t>-32.07 to -16.73</t>
  </si>
  <si>
    <t>-29.47 to 11.49</t>
  </si>
  <si>
    <t>-21.82 to 19.14</t>
  </si>
  <si>
    <t>-50.88 to -9.916</t>
  </si>
  <si>
    <t>-23.24 to 17.72</t>
  </si>
  <si>
    <t>-58.41 to -17.45</t>
  </si>
  <si>
    <t>-12.83 to 28.13</t>
  </si>
  <si>
    <t>-41.89 to -0.9256</t>
  </si>
  <si>
    <t>-14.25 to 26.71</t>
  </si>
  <si>
    <t>-49.42 to -8.456</t>
  </si>
  <si>
    <t>-49.53 to -8.572</t>
  </si>
  <si>
    <t>-21.89 to 19.07</t>
  </si>
  <si>
    <t>-57.06 to -16.10</t>
  </si>
  <si>
    <t>7.159 to 48.12</t>
  </si>
  <si>
    <t>-28.01 to 12.95</t>
  </si>
  <si>
    <t>-55.65 to -14.69</t>
  </si>
  <si>
    <r>
      <t>(</t>
    </r>
    <r>
      <rPr>
        <b/>
        <sz val="11"/>
        <color rgb="FFFF0066"/>
        <rFont val="宋体"/>
        <family val="3"/>
        <charset val="134"/>
        <scheme val="minor"/>
      </rPr>
      <t>TH</t>
    </r>
    <r>
      <rPr>
        <b/>
        <sz val="11"/>
        <color theme="1"/>
        <rFont val="宋体"/>
        <family val="3"/>
        <charset val="134"/>
        <scheme val="minor"/>
      </rPr>
      <t>+</t>
    </r>
    <r>
      <rPr>
        <b/>
        <sz val="11"/>
        <color rgb="FF00660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+)/</t>
    </r>
    <r>
      <rPr>
        <b/>
        <sz val="11"/>
        <color rgb="FF00660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+(100%)</t>
    </r>
    <phoneticPr fontId="2" type="noConversion"/>
  </si>
  <si>
    <t>AAV-shscramble</t>
  </si>
  <si>
    <t>AAV-shPTB</t>
  </si>
  <si>
    <t>1 M</t>
  </si>
  <si>
    <t>2 M</t>
  </si>
  <si>
    <t>3 M</t>
  </si>
  <si>
    <t>(NeuN+GFP+)/GFP+(100%)</t>
    <phoneticPr fontId="2" type="noConversion"/>
  </si>
  <si>
    <r>
      <t>(</t>
    </r>
    <r>
      <rPr>
        <b/>
        <sz val="11"/>
        <color rgb="FFFF0000"/>
        <rFont val="宋体"/>
        <family val="3"/>
        <charset val="134"/>
        <scheme val="minor"/>
      </rPr>
      <t>NeuN</t>
    </r>
    <r>
      <rPr>
        <b/>
        <sz val="11"/>
        <color theme="1"/>
        <rFont val="宋体"/>
        <family val="3"/>
        <charset val="134"/>
        <scheme val="minor"/>
      </rPr>
      <t>+</t>
    </r>
    <r>
      <rPr>
        <b/>
        <sz val="11"/>
        <color rgb="FF00660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+)/</t>
    </r>
    <r>
      <rPr>
        <b/>
        <sz val="11"/>
        <color rgb="FF00660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+(100%)</t>
    </r>
    <phoneticPr fontId="2" type="noConversion"/>
  </si>
  <si>
    <t>(TH+GFP+)/GFP+(100%)</t>
  </si>
  <si>
    <t>Two-way ANOVA analysis</t>
    <phoneticPr fontId="2" type="noConversion"/>
  </si>
  <si>
    <t xml:space="preserve"> Tukey's multiple comparison test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</si>
</sst>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b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66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rgb="FFFF0066"/>
      <name val="宋体"/>
      <family val="3"/>
      <charset val="134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 applyAlignment="1">
      <alignment horizontal="left"/>
    </xf>
    <xf numFmtId="0" fontId="7" fillId="0" borderId="0" xfId="0" applyFont="1" applyBorder="1"/>
    <xf numFmtId="0" fontId="7" fillId="0" borderId="6" xfId="0" applyFont="1" applyBorder="1"/>
    <xf numFmtId="0" fontId="7" fillId="0" borderId="7" xfId="0" applyFont="1" applyBorder="1" applyAlignment="1">
      <alignment horizontal="left"/>
    </xf>
    <xf numFmtId="0" fontId="7" fillId="0" borderId="8" xfId="0" applyFont="1" applyBorder="1"/>
    <xf numFmtId="0" fontId="7" fillId="0" borderId="9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0" fillId="0" borderId="1" xfId="0" applyBorder="1"/>
    <xf numFmtId="0" fontId="8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03"/>
  <sheetViews>
    <sheetView tabSelected="1" zoomScale="70" zoomScaleNormal="70" workbookViewId="0">
      <selection activeCell="N61" sqref="N61:V61"/>
    </sheetView>
  </sheetViews>
  <sheetFormatPr defaultRowHeight="13.5" x14ac:dyDescent="0.15"/>
  <cols>
    <col min="2" max="2" width="37.625" customWidth="1"/>
    <col min="3" max="3" width="30" customWidth="1"/>
    <col min="7" max="7" width="26" customWidth="1"/>
    <col min="8" max="8" width="24" customWidth="1"/>
    <col min="14" max="14" width="37.625" customWidth="1"/>
  </cols>
  <sheetData>
    <row r="2" spans="2:8" x14ac:dyDescent="0.15">
      <c r="B2" s="29" t="s">
        <v>0</v>
      </c>
      <c r="C2" s="29"/>
      <c r="D2" s="29"/>
      <c r="E2" s="29"/>
      <c r="F2" s="29"/>
      <c r="G2" s="29"/>
      <c r="H2" s="29"/>
    </row>
    <row r="3" spans="2:8" x14ac:dyDescent="0.15">
      <c r="B3" s="1"/>
      <c r="C3" s="2"/>
      <c r="D3" s="3" t="s">
        <v>1</v>
      </c>
      <c r="E3" s="2" t="s">
        <v>2</v>
      </c>
      <c r="F3" s="2" t="s">
        <v>3</v>
      </c>
      <c r="G3" s="2" t="s">
        <v>133</v>
      </c>
      <c r="H3" s="2" t="s">
        <v>126</v>
      </c>
    </row>
    <row r="4" spans="2:8" x14ac:dyDescent="0.15">
      <c r="B4" s="30" t="s">
        <v>4</v>
      </c>
      <c r="C4" s="2" t="s">
        <v>5</v>
      </c>
      <c r="D4" s="4">
        <v>146</v>
      </c>
      <c r="E4" s="4">
        <v>0</v>
      </c>
      <c r="F4" s="4">
        <v>0</v>
      </c>
      <c r="G4" s="5">
        <f>E4/D4</f>
        <v>0</v>
      </c>
      <c r="H4" s="5">
        <f>F4/D4</f>
        <v>0</v>
      </c>
    </row>
    <row r="5" spans="2:8" x14ac:dyDescent="0.15">
      <c r="B5" s="30"/>
      <c r="C5" s="2" t="s">
        <v>6</v>
      </c>
      <c r="D5" s="4">
        <v>155</v>
      </c>
      <c r="E5" s="4">
        <v>0</v>
      </c>
      <c r="F5" s="4">
        <v>0</v>
      </c>
      <c r="G5" s="5">
        <f t="shared" ref="G5:G21" si="0">E5/D5</f>
        <v>0</v>
      </c>
      <c r="H5" s="5">
        <f t="shared" ref="H5:H21" si="1">F5/D5</f>
        <v>0</v>
      </c>
    </row>
    <row r="6" spans="2:8" x14ac:dyDescent="0.15">
      <c r="B6" s="30"/>
      <c r="C6" s="2" t="s">
        <v>7</v>
      </c>
      <c r="D6" s="4">
        <v>148</v>
      </c>
      <c r="E6" s="4">
        <v>0</v>
      </c>
      <c r="F6" s="4">
        <v>0</v>
      </c>
      <c r="G6" s="5">
        <f t="shared" si="0"/>
        <v>0</v>
      </c>
      <c r="H6" s="5">
        <f t="shared" si="1"/>
        <v>0</v>
      </c>
    </row>
    <row r="7" spans="2:8" x14ac:dyDescent="0.15">
      <c r="B7" s="30"/>
      <c r="C7" s="2" t="s">
        <v>8</v>
      </c>
      <c r="D7" s="4">
        <v>171</v>
      </c>
      <c r="E7" s="4">
        <v>17</v>
      </c>
      <c r="F7" s="4">
        <v>10</v>
      </c>
      <c r="G7" s="5">
        <f t="shared" si="0"/>
        <v>9.9415204678362568E-2</v>
      </c>
      <c r="H7" s="5">
        <f t="shared" si="1"/>
        <v>5.8479532163742687E-2</v>
      </c>
    </row>
    <row r="8" spans="2:8" x14ac:dyDescent="0.15">
      <c r="B8" s="30"/>
      <c r="C8" s="2" t="s">
        <v>9</v>
      </c>
      <c r="D8" s="4">
        <v>150</v>
      </c>
      <c r="E8" s="4">
        <v>23</v>
      </c>
      <c r="F8" s="4">
        <v>19</v>
      </c>
      <c r="G8" s="5">
        <f t="shared" si="0"/>
        <v>0.15333333333333332</v>
      </c>
      <c r="H8" s="5">
        <f t="shared" si="1"/>
        <v>0.12666666666666668</v>
      </c>
    </row>
    <row r="9" spans="2:8" x14ac:dyDescent="0.15">
      <c r="B9" s="30"/>
      <c r="C9" s="2" t="s">
        <v>10</v>
      </c>
      <c r="D9" s="4">
        <v>142</v>
      </c>
      <c r="E9" s="4">
        <v>18</v>
      </c>
      <c r="F9" s="4">
        <v>12</v>
      </c>
      <c r="G9" s="5">
        <f>E9/D9</f>
        <v>0.12676056338028169</v>
      </c>
      <c r="H9" s="5">
        <f t="shared" si="1"/>
        <v>8.4507042253521125E-2</v>
      </c>
    </row>
    <row r="10" spans="2:8" x14ac:dyDescent="0.15">
      <c r="B10" s="30" t="s">
        <v>11</v>
      </c>
      <c r="C10" s="2" t="s">
        <v>12</v>
      </c>
      <c r="D10" s="4">
        <v>149</v>
      </c>
      <c r="E10" s="4">
        <v>8</v>
      </c>
      <c r="F10" s="4">
        <v>6</v>
      </c>
      <c r="G10" s="5">
        <f t="shared" si="0"/>
        <v>5.3691275167785234E-2</v>
      </c>
      <c r="H10" s="5">
        <f t="shared" si="1"/>
        <v>4.0268456375838924E-2</v>
      </c>
    </row>
    <row r="11" spans="2:8" x14ac:dyDescent="0.15">
      <c r="B11" s="30"/>
      <c r="C11" s="2" t="s">
        <v>6</v>
      </c>
      <c r="D11" s="4">
        <v>151</v>
      </c>
      <c r="E11" s="4">
        <v>1</v>
      </c>
      <c r="F11" s="4">
        <v>0</v>
      </c>
      <c r="G11" s="5">
        <f t="shared" si="0"/>
        <v>6.6225165562913907E-3</v>
      </c>
      <c r="H11" s="5">
        <f t="shared" si="1"/>
        <v>0</v>
      </c>
    </row>
    <row r="12" spans="2:8" x14ac:dyDescent="0.15">
      <c r="B12" s="30"/>
      <c r="C12" s="2" t="s">
        <v>7</v>
      </c>
      <c r="D12" s="4">
        <v>150</v>
      </c>
      <c r="E12" s="4">
        <v>0</v>
      </c>
      <c r="F12" s="4">
        <v>0</v>
      </c>
      <c r="G12" s="5">
        <f t="shared" si="0"/>
        <v>0</v>
      </c>
      <c r="H12" s="5">
        <f t="shared" si="1"/>
        <v>0</v>
      </c>
    </row>
    <row r="13" spans="2:8" x14ac:dyDescent="0.15">
      <c r="B13" s="30"/>
      <c r="C13" s="2" t="s">
        <v>8</v>
      </c>
      <c r="D13" s="6">
        <v>140</v>
      </c>
      <c r="E13" s="6">
        <v>59</v>
      </c>
      <c r="F13" s="6">
        <v>47</v>
      </c>
      <c r="G13" s="7">
        <f>E13/D13</f>
        <v>0.42142857142857143</v>
      </c>
      <c r="H13" s="7">
        <f t="shared" si="1"/>
        <v>0.33571428571428569</v>
      </c>
    </row>
    <row r="14" spans="2:8" x14ac:dyDescent="0.15">
      <c r="B14" s="30"/>
      <c r="C14" s="2" t="s">
        <v>9</v>
      </c>
      <c r="D14" s="4">
        <v>187</v>
      </c>
      <c r="E14" s="4">
        <v>73</v>
      </c>
      <c r="F14" s="4">
        <v>61</v>
      </c>
      <c r="G14" s="5">
        <f t="shared" si="0"/>
        <v>0.39037433155080214</v>
      </c>
      <c r="H14" s="5">
        <f t="shared" si="1"/>
        <v>0.32620320855614976</v>
      </c>
    </row>
    <row r="15" spans="2:8" x14ac:dyDescent="0.15">
      <c r="B15" s="30"/>
      <c r="C15" s="2" t="s">
        <v>10</v>
      </c>
      <c r="D15" s="4">
        <v>152</v>
      </c>
      <c r="E15" s="4">
        <v>64</v>
      </c>
      <c r="F15" s="4">
        <v>38</v>
      </c>
      <c r="G15" s="5">
        <f t="shared" si="0"/>
        <v>0.42105263157894735</v>
      </c>
      <c r="H15" s="5">
        <f t="shared" si="1"/>
        <v>0.25</v>
      </c>
    </row>
    <row r="16" spans="2:8" x14ac:dyDescent="0.15">
      <c r="B16" s="30" t="s">
        <v>13</v>
      </c>
      <c r="C16" s="2" t="s">
        <v>12</v>
      </c>
      <c r="D16" s="4">
        <v>159</v>
      </c>
      <c r="E16" s="4">
        <v>0</v>
      </c>
      <c r="F16" s="4">
        <v>0</v>
      </c>
      <c r="G16" s="5">
        <f t="shared" si="0"/>
        <v>0</v>
      </c>
      <c r="H16" s="5">
        <f t="shared" si="1"/>
        <v>0</v>
      </c>
    </row>
    <row r="17" spans="1:19" x14ac:dyDescent="0.15">
      <c r="B17" s="30"/>
      <c r="C17" s="2" t="s">
        <v>6</v>
      </c>
      <c r="D17" s="4">
        <v>168</v>
      </c>
      <c r="E17" s="4">
        <v>2</v>
      </c>
      <c r="F17" s="4">
        <v>0</v>
      </c>
      <c r="G17" s="5">
        <f t="shared" si="0"/>
        <v>1.1904761904761904E-2</v>
      </c>
      <c r="H17" s="5">
        <f t="shared" si="1"/>
        <v>0</v>
      </c>
    </row>
    <row r="18" spans="1:19" x14ac:dyDescent="0.15">
      <c r="B18" s="30"/>
      <c r="C18" s="2" t="s">
        <v>7</v>
      </c>
      <c r="D18" s="4">
        <v>133</v>
      </c>
      <c r="E18" s="4">
        <v>10</v>
      </c>
      <c r="F18" s="4">
        <v>11</v>
      </c>
      <c r="G18" s="5">
        <f t="shared" si="0"/>
        <v>7.5187969924812026E-2</v>
      </c>
      <c r="H18" s="5">
        <f t="shared" si="1"/>
        <v>8.2706766917293228E-2</v>
      </c>
    </row>
    <row r="19" spans="1:19" x14ac:dyDescent="0.15">
      <c r="B19" s="30"/>
      <c r="C19" s="2" t="s">
        <v>8</v>
      </c>
      <c r="D19" s="4">
        <v>165</v>
      </c>
      <c r="E19" s="4">
        <v>37</v>
      </c>
      <c r="F19" s="4">
        <v>32</v>
      </c>
      <c r="G19" s="5">
        <f t="shared" si="0"/>
        <v>0.22424242424242424</v>
      </c>
      <c r="H19" s="5">
        <f t="shared" si="1"/>
        <v>0.19393939393939394</v>
      </c>
    </row>
    <row r="20" spans="1:19" x14ac:dyDescent="0.15">
      <c r="B20" s="30"/>
      <c r="C20" s="2" t="s">
        <v>9</v>
      </c>
      <c r="D20" s="4">
        <v>173</v>
      </c>
      <c r="E20" s="4">
        <v>95</v>
      </c>
      <c r="F20" s="4">
        <v>75</v>
      </c>
      <c r="G20" s="5">
        <f t="shared" si="0"/>
        <v>0.54913294797687862</v>
      </c>
      <c r="H20" s="5">
        <f t="shared" si="1"/>
        <v>0.43352601156069365</v>
      </c>
    </row>
    <row r="21" spans="1:19" x14ac:dyDescent="0.15">
      <c r="B21" s="30"/>
      <c r="C21" s="2" t="s">
        <v>10</v>
      </c>
      <c r="D21" s="4">
        <v>192</v>
      </c>
      <c r="E21" s="4">
        <v>117</v>
      </c>
      <c r="F21" s="4">
        <v>98</v>
      </c>
      <c r="G21" s="5">
        <f t="shared" si="0"/>
        <v>0.609375</v>
      </c>
      <c r="H21" s="5">
        <f t="shared" si="1"/>
        <v>0.51041666666666663</v>
      </c>
    </row>
    <row r="23" spans="1:19" x14ac:dyDescent="0.15">
      <c r="B23" s="23" t="s">
        <v>132</v>
      </c>
      <c r="C23" s="24"/>
      <c r="D23" s="24"/>
      <c r="E23" s="24"/>
      <c r="F23" s="24"/>
      <c r="G23" s="25"/>
      <c r="N23" s="23" t="s">
        <v>134</v>
      </c>
      <c r="O23" s="24"/>
      <c r="P23" s="24"/>
      <c r="Q23" s="24"/>
      <c r="R23" s="24"/>
      <c r="S23" s="25"/>
    </row>
    <row r="24" spans="1:19" ht="14.25" x14ac:dyDescent="0.2">
      <c r="B24" s="22" t="s">
        <v>127</v>
      </c>
      <c r="C24" s="22"/>
      <c r="D24" s="22"/>
      <c r="E24" s="22" t="s">
        <v>128</v>
      </c>
      <c r="F24" s="22"/>
      <c r="G24" s="22"/>
      <c r="M24" s="21"/>
      <c r="N24" s="22" t="s">
        <v>127</v>
      </c>
      <c r="O24" s="22"/>
      <c r="P24" s="22"/>
      <c r="Q24" s="22" t="s">
        <v>128</v>
      </c>
      <c r="R24" s="22"/>
      <c r="S24" s="22"/>
    </row>
    <row r="25" spans="1:19" ht="14.25" x14ac:dyDescent="0.2">
      <c r="A25" s="20" t="s">
        <v>129</v>
      </c>
      <c r="B25" s="19">
        <v>0</v>
      </c>
      <c r="C25" s="19">
        <v>0</v>
      </c>
      <c r="D25" s="19">
        <v>0</v>
      </c>
      <c r="E25" s="19">
        <v>9.94</v>
      </c>
      <c r="F25" s="19">
        <v>15.33</v>
      </c>
      <c r="G25" s="19">
        <v>12.68</v>
      </c>
      <c r="M25" s="20" t="s">
        <v>129</v>
      </c>
      <c r="N25" s="19">
        <v>0</v>
      </c>
      <c r="O25" s="19">
        <v>0</v>
      </c>
      <c r="P25" s="19">
        <v>0</v>
      </c>
      <c r="Q25" s="19">
        <v>5.85</v>
      </c>
      <c r="R25" s="19">
        <v>12.67</v>
      </c>
      <c r="S25" s="19">
        <v>8.4499999999999993</v>
      </c>
    </row>
    <row r="26" spans="1:19" ht="14.25" x14ac:dyDescent="0.2">
      <c r="A26" s="20" t="s">
        <v>130</v>
      </c>
      <c r="B26" s="19">
        <v>5.37</v>
      </c>
      <c r="C26" s="19">
        <v>0.66</v>
      </c>
      <c r="D26" s="19">
        <v>0</v>
      </c>
      <c r="E26" s="19">
        <v>42.14</v>
      </c>
      <c r="F26" s="19">
        <v>39.04</v>
      </c>
      <c r="G26" s="19">
        <v>42.11</v>
      </c>
      <c r="M26" s="20" t="s">
        <v>130</v>
      </c>
      <c r="N26" s="19">
        <v>4.03</v>
      </c>
      <c r="O26" s="19">
        <v>0</v>
      </c>
      <c r="P26" s="19">
        <v>0</v>
      </c>
      <c r="Q26" s="19">
        <v>33.57</v>
      </c>
      <c r="R26" s="19">
        <v>32.619999999999997</v>
      </c>
      <c r="S26" s="19">
        <v>25</v>
      </c>
    </row>
    <row r="27" spans="1:19" ht="14.25" x14ac:dyDescent="0.2">
      <c r="A27" s="20" t="s">
        <v>131</v>
      </c>
      <c r="B27" s="19">
        <v>0</v>
      </c>
      <c r="C27" s="19">
        <v>1.19</v>
      </c>
      <c r="D27" s="19">
        <v>7.52</v>
      </c>
      <c r="E27" s="19">
        <v>22.42</v>
      </c>
      <c r="F27" s="19">
        <v>54.91</v>
      </c>
      <c r="G27" s="19">
        <v>60.94</v>
      </c>
      <c r="M27" s="20" t="s">
        <v>131</v>
      </c>
      <c r="N27" s="19">
        <v>0</v>
      </c>
      <c r="O27" s="19">
        <v>0</v>
      </c>
      <c r="P27" s="19">
        <v>8.27</v>
      </c>
      <c r="Q27" s="19">
        <v>19.39</v>
      </c>
      <c r="R27" s="19">
        <v>43.35</v>
      </c>
      <c r="S27" s="19">
        <v>51.04</v>
      </c>
    </row>
    <row r="30" spans="1:19" ht="14.25" x14ac:dyDescent="0.2">
      <c r="B30" s="26" t="s">
        <v>135</v>
      </c>
      <c r="C30" s="27"/>
      <c r="D30" s="27"/>
      <c r="E30" s="27"/>
      <c r="F30" s="27"/>
      <c r="G30" s="28"/>
      <c r="N30" s="26" t="s">
        <v>135</v>
      </c>
      <c r="O30" s="27"/>
      <c r="P30" s="27"/>
      <c r="Q30" s="27"/>
      <c r="R30" s="27"/>
      <c r="S30" s="28"/>
    </row>
    <row r="31" spans="1:19" ht="14.25" x14ac:dyDescent="0.2">
      <c r="B31" s="10" t="s">
        <v>14</v>
      </c>
      <c r="C31" s="11" t="s">
        <v>15</v>
      </c>
      <c r="D31" s="11"/>
      <c r="E31" s="11"/>
      <c r="F31" s="11"/>
      <c r="G31" s="12"/>
      <c r="K31" s="9"/>
      <c r="L31" s="8"/>
      <c r="M31" s="8"/>
      <c r="N31" s="10" t="s">
        <v>14</v>
      </c>
      <c r="O31" s="11" t="s">
        <v>15</v>
      </c>
      <c r="P31" s="11"/>
      <c r="Q31" s="11"/>
      <c r="R31" s="11"/>
      <c r="S31" s="12"/>
    </row>
    <row r="32" spans="1:19" ht="14.25" x14ac:dyDescent="0.2">
      <c r="B32" s="13"/>
      <c r="C32" s="14"/>
      <c r="D32" s="14"/>
      <c r="E32" s="14"/>
      <c r="F32" s="14"/>
      <c r="G32" s="15"/>
      <c r="K32" s="9"/>
      <c r="L32" s="8"/>
      <c r="M32" s="8"/>
      <c r="N32" s="13"/>
      <c r="O32" s="14"/>
      <c r="P32" s="14"/>
      <c r="Q32" s="14"/>
      <c r="R32" s="14"/>
      <c r="S32" s="15"/>
    </row>
    <row r="33" spans="2:19" ht="14.25" x14ac:dyDescent="0.2">
      <c r="B33" s="13" t="s">
        <v>16</v>
      </c>
      <c r="C33" s="14" t="s">
        <v>17</v>
      </c>
      <c r="D33" s="14"/>
      <c r="E33" s="14"/>
      <c r="F33" s="14"/>
      <c r="G33" s="15"/>
      <c r="K33" s="9"/>
      <c r="L33" s="8"/>
      <c r="M33" s="8"/>
      <c r="N33" s="13" t="s">
        <v>16</v>
      </c>
      <c r="O33" s="14" t="s">
        <v>17</v>
      </c>
      <c r="P33" s="14"/>
      <c r="Q33" s="14"/>
      <c r="R33" s="14"/>
      <c r="S33" s="15"/>
    </row>
    <row r="34" spans="2:19" ht="14.25" x14ac:dyDescent="0.2">
      <c r="B34" s="13" t="s">
        <v>18</v>
      </c>
      <c r="C34" s="14">
        <v>0.05</v>
      </c>
      <c r="D34" s="14"/>
      <c r="E34" s="14"/>
      <c r="F34" s="14"/>
      <c r="G34" s="15"/>
      <c r="K34" s="9"/>
      <c r="L34" s="8"/>
      <c r="M34" s="8"/>
      <c r="N34" s="13" t="s">
        <v>18</v>
      </c>
      <c r="O34" s="14">
        <v>0.05</v>
      </c>
      <c r="P34" s="14"/>
      <c r="Q34" s="14"/>
      <c r="R34" s="14"/>
      <c r="S34" s="15"/>
    </row>
    <row r="35" spans="2:19" ht="14.25" x14ac:dyDescent="0.2">
      <c r="B35" s="13"/>
      <c r="C35" s="14"/>
      <c r="D35" s="14"/>
      <c r="E35" s="14"/>
      <c r="F35" s="14"/>
      <c r="G35" s="15"/>
      <c r="K35" s="9"/>
      <c r="L35" s="8"/>
      <c r="M35" s="8"/>
      <c r="N35" s="13"/>
      <c r="O35" s="14"/>
      <c r="P35" s="14"/>
      <c r="Q35" s="14"/>
      <c r="R35" s="14"/>
      <c r="S35" s="15"/>
    </row>
    <row r="36" spans="2:19" ht="14.25" x14ac:dyDescent="0.2">
      <c r="B36" s="13" t="s">
        <v>19</v>
      </c>
      <c r="C36" s="14" t="s">
        <v>20</v>
      </c>
      <c r="D36" s="14" t="s">
        <v>21</v>
      </c>
      <c r="E36" s="14" t="s">
        <v>22</v>
      </c>
      <c r="F36" s="14" t="s">
        <v>23</v>
      </c>
      <c r="G36" s="15"/>
      <c r="K36" s="9"/>
      <c r="L36" s="8"/>
      <c r="M36" s="8"/>
      <c r="N36" s="13" t="s">
        <v>19</v>
      </c>
      <c r="O36" s="14" t="s">
        <v>20</v>
      </c>
      <c r="P36" s="14" t="s">
        <v>21</v>
      </c>
      <c r="Q36" s="14" t="s">
        <v>22</v>
      </c>
      <c r="R36" s="14" t="s">
        <v>23</v>
      </c>
      <c r="S36" s="15"/>
    </row>
    <row r="37" spans="2:19" ht="14.25" x14ac:dyDescent="0.2">
      <c r="B37" s="13" t="s">
        <v>24</v>
      </c>
      <c r="C37" s="14">
        <v>11.14</v>
      </c>
      <c r="D37" s="14">
        <v>2.2200000000000001E-2</v>
      </c>
      <c r="E37" s="14" t="s">
        <v>25</v>
      </c>
      <c r="F37" s="14" t="s">
        <v>26</v>
      </c>
      <c r="G37" s="15"/>
      <c r="K37" s="9"/>
      <c r="L37" s="8"/>
      <c r="M37" s="8"/>
      <c r="N37" s="13" t="s">
        <v>24</v>
      </c>
      <c r="O37" s="14">
        <v>11.94</v>
      </c>
      <c r="P37" s="14">
        <v>2.5700000000000001E-2</v>
      </c>
      <c r="Q37" s="14" t="s">
        <v>25</v>
      </c>
      <c r="R37" s="14" t="s">
        <v>26</v>
      </c>
      <c r="S37" s="15"/>
    </row>
    <row r="38" spans="2:19" ht="14.25" x14ac:dyDescent="0.2">
      <c r="B38" s="13" t="s">
        <v>27</v>
      </c>
      <c r="C38" s="14">
        <v>15.43</v>
      </c>
      <c r="D38" s="14">
        <v>8.2000000000000007E-3</v>
      </c>
      <c r="E38" s="14" t="s">
        <v>28</v>
      </c>
      <c r="F38" s="14" t="s">
        <v>26</v>
      </c>
      <c r="G38" s="15"/>
      <c r="K38" s="9"/>
      <c r="L38" s="8"/>
      <c r="M38" s="8"/>
      <c r="N38" s="13" t="s">
        <v>27</v>
      </c>
      <c r="O38" s="14">
        <v>17</v>
      </c>
      <c r="P38" s="14">
        <v>8.8999999999999999E-3</v>
      </c>
      <c r="Q38" s="14" t="s">
        <v>28</v>
      </c>
      <c r="R38" s="14" t="s">
        <v>26</v>
      </c>
      <c r="S38" s="15"/>
    </row>
    <row r="39" spans="2:19" ht="14.25" x14ac:dyDescent="0.2">
      <c r="B39" s="13" t="s">
        <v>29</v>
      </c>
      <c r="C39" s="14">
        <v>60.88</v>
      </c>
      <c r="D39" s="14" t="s">
        <v>30</v>
      </c>
      <c r="E39" s="14" t="s">
        <v>31</v>
      </c>
      <c r="F39" s="14" t="s">
        <v>26</v>
      </c>
      <c r="G39" s="15"/>
      <c r="K39" s="9"/>
      <c r="L39" s="8"/>
      <c r="M39" s="8"/>
      <c r="N39" s="13" t="s">
        <v>29</v>
      </c>
      <c r="O39" s="14">
        <v>56.87</v>
      </c>
      <c r="P39" s="14" t="s">
        <v>30</v>
      </c>
      <c r="Q39" s="14" t="s">
        <v>31</v>
      </c>
      <c r="R39" s="14" t="s">
        <v>26</v>
      </c>
      <c r="S39" s="15"/>
    </row>
    <row r="40" spans="2:19" ht="14.25" x14ac:dyDescent="0.2">
      <c r="B40" s="13"/>
      <c r="C40" s="14"/>
      <c r="D40" s="14"/>
      <c r="E40" s="14"/>
      <c r="F40" s="14"/>
      <c r="G40" s="15"/>
      <c r="K40" s="9"/>
      <c r="L40" s="8"/>
      <c r="M40" s="8"/>
      <c r="N40" s="13"/>
      <c r="O40" s="14"/>
      <c r="P40" s="14"/>
      <c r="Q40" s="14"/>
      <c r="R40" s="14"/>
      <c r="S40" s="15"/>
    </row>
    <row r="41" spans="2:19" ht="14.25" x14ac:dyDescent="0.2">
      <c r="B41" s="13" t="s">
        <v>32</v>
      </c>
      <c r="C41" s="14" t="s">
        <v>33</v>
      </c>
      <c r="D41" s="14" t="s">
        <v>34</v>
      </c>
      <c r="E41" s="14" t="s">
        <v>35</v>
      </c>
      <c r="F41" s="14" t="s">
        <v>36</v>
      </c>
      <c r="G41" s="15" t="s">
        <v>21</v>
      </c>
      <c r="K41" s="9"/>
      <c r="L41" s="8"/>
      <c r="M41" s="8"/>
      <c r="N41" s="13" t="s">
        <v>32</v>
      </c>
      <c r="O41" s="14" t="s">
        <v>33</v>
      </c>
      <c r="P41" s="14" t="s">
        <v>34</v>
      </c>
      <c r="Q41" s="14" t="s">
        <v>35</v>
      </c>
      <c r="R41" s="14" t="s">
        <v>36</v>
      </c>
      <c r="S41" s="15" t="s">
        <v>21</v>
      </c>
    </row>
    <row r="42" spans="2:19" ht="14.25" x14ac:dyDescent="0.2">
      <c r="B42" s="13" t="s">
        <v>24</v>
      </c>
      <c r="C42" s="14">
        <v>824.1</v>
      </c>
      <c r="D42" s="14">
        <v>2</v>
      </c>
      <c r="E42" s="14">
        <v>412</v>
      </c>
      <c r="F42" s="14" t="s">
        <v>37</v>
      </c>
      <c r="G42" s="15" t="s">
        <v>38</v>
      </c>
      <c r="K42" s="9"/>
      <c r="L42" s="8"/>
      <c r="M42" s="8"/>
      <c r="N42" s="13" t="s">
        <v>24</v>
      </c>
      <c r="O42" s="14">
        <v>562.70000000000005</v>
      </c>
      <c r="P42" s="14">
        <v>2</v>
      </c>
      <c r="Q42" s="14">
        <v>281.3</v>
      </c>
      <c r="R42" s="14" t="s">
        <v>105</v>
      </c>
      <c r="S42" s="15" t="s">
        <v>106</v>
      </c>
    </row>
    <row r="43" spans="2:19" ht="14.25" x14ac:dyDescent="0.2">
      <c r="B43" s="13" t="s">
        <v>27</v>
      </c>
      <c r="C43" s="14">
        <v>1142</v>
      </c>
      <c r="D43" s="14">
        <v>2</v>
      </c>
      <c r="E43" s="14">
        <v>570.79999999999995</v>
      </c>
      <c r="F43" s="14" t="s">
        <v>39</v>
      </c>
      <c r="G43" s="15" t="s">
        <v>40</v>
      </c>
      <c r="K43" s="9"/>
      <c r="L43" s="8"/>
      <c r="M43" s="8"/>
      <c r="N43" s="13" t="s">
        <v>27</v>
      </c>
      <c r="O43" s="14">
        <v>801</v>
      </c>
      <c r="P43" s="14">
        <v>2</v>
      </c>
      <c r="Q43" s="14">
        <v>400.5</v>
      </c>
      <c r="R43" s="14" t="s">
        <v>107</v>
      </c>
      <c r="S43" s="15" t="s">
        <v>108</v>
      </c>
    </row>
    <row r="44" spans="2:19" ht="14.25" x14ac:dyDescent="0.2">
      <c r="B44" s="13" t="s">
        <v>29</v>
      </c>
      <c r="C44" s="14">
        <v>4505</v>
      </c>
      <c r="D44" s="14">
        <v>1</v>
      </c>
      <c r="E44" s="14">
        <v>4505</v>
      </c>
      <c r="F44" s="14" t="s">
        <v>41</v>
      </c>
      <c r="G44" s="15" t="s">
        <v>42</v>
      </c>
      <c r="K44" s="9"/>
      <c r="L44" s="8"/>
      <c r="M44" s="8"/>
      <c r="N44" s="13" t="s">
        <v>29</v>
      </c>
      <c r="O44" s="14">
        <v>2680</v>
      </c>
      <c r="P44" s="14">
        <v>1</v>
      </c>
      <c r="Q44" s="14">
        <v>2680</v>
      </c>
      <c r="R44" s="14" t="s">
        <v>109</v>
      </c>
      <c r="S44" s="15" t="s">
        <v>42</v>
      </c>
    </row>
    <row r="45" spans="2:19" ht="14.25" x14ac:dyDescent="0.2">
      <c r="B45" s="13" t="s">
        <v>43</v>
      </c>
      <c r="C45" s="14">
        <v>929.3</v>
      </c>
      <c r="D45" s="14">
        <v>12</v>
      </c>
      <c r="E45" s="14">
        <v>77.44</v>
      </c>
      <c r="F45" s="14"/>
      <c r="G45" s="15"/>
      <c r="K45" s="9"/>
      <c r="L45" s="8"/>
      <c r="M45" s="8"/>
      <c r="N45" s="13" t="s">
        <v>43</v>
      </c>
      <c r="O45" s="14">
        <v>669.2</v>
      </c>
      <c r="P45" s="14">
        <v>12</v>
      </c>
      <c r="Q45" s="14">
        <v>55.77</v>
      </c>
      <c r="R45" s="14"/>
      <c r="S45" s="15"/>
    </row>
    <row r="46" spans="2:19" ht="14.25" x14ac:dyDescent="0.2">
      <c r="B46" s="13"/>
      <c r="C46" s="14"/>
      <c r="D46" s="14"/>
      <c r="E46" s="14"/>
      <c r="F46" s="14"/>
      <c r="G46" s="15"/>
      <c r="K46" s="9"/>
      <c r="L46" s="8"/>
      <c r="M46" s="8"/>
      <c r="N46" s="13"/>
      <c r="O46" s="14"/>
      <c r="P46" s="14"/>
      <c r="Q46" s="14"/>
      <c r="R46" s="14"/>
      <c r="S46" s="15"/>
    </row>
    <row r="47" spans="2:19" ht="14.25" x14ac:dyDescent="0.2">
      <c r="B47" s="13" t="s">
        <v>44</v>
      </c>
      <c r="C47" s="14"/>
      <c r="D47" s="14"/>
      <c r="E47" s="14"/>
      <c r="F47" s="14"/>
      <c r="G47" s="15"/>
      <c r="K47" s="9"/>
      <c r="L47" s="8"/>
      <c r="M47" s="8"/>
      <c r="N47" s="13" t="s">
        <v>44</v>
      </c>
      <c r="O47" s="14"/>
      <c r="P47" s="14"/>
      <c r="Q47" s="14"/>
      <c r="R47" s="14"/>
      <c r="S47" s="15"/>
    </row>
    <row r="48" spans="2:19" ht="14.25" x14ac:dyDescent="0.2">
      <c r="B48" s="13" t="s">
        <v>45</v>
      </c>
      <c r="C48" s="14">
        <v>1.6379999999999999</v>
      </c>
      <c r="D48" s="14"/>
      <c r="E48" s="14"/>
      <c r="F48" s="14"/>
      <c r="G48" s="15"/>
      <c r="K48" s="9"/>
      <c r="L48" s="8"/>
      <c r="M48" s="8"/>
      <c r="N48" s="13" t="s">
        <v>45</v>
      </c>
      <c r="O48" s="14">
        <v>1.367</v>
      </c>
      <c r="P48" s="14"/>
      <c r="Q48" s="14"/>
      <c r="R48" s="14"/>
      <c r="S48" s="15"/>
    </row>
    <row r="49" spans="2:22" ht="14.25" x14ac:dyDescent="0.2">
      <c r="B49" s="13" t="s">
        <v>46</v>
      </c>
      <c r="C49" s="14">
        <v>33.28</v>
      </c>
      <c r="D49" s="14"/>
      <c r="E49" s="14"/>
      <c r="F49" s="14"/>
      <c r="G49" s="15"/>
      <c r="K49" s="9"/>
      <c r="L49" s="8"/>
      <c r="M49" s="8"/>
      <c r="N49" s="13" t="s">
        <v>46</v>
      </c>
      <c r="O49" s="14">
        <v>25.77</v>
      </c>
      <c r="P49" s="14"/>
      <c r="Q49" s="14"/>
      <c r="R49" s="14"/>
      <c r="S49" s="15"/>
    </row>
    <row r="50" spans="2:22" ht="14.25" x14ac:dyDescent="0.2">
      <c r="B50" s="13" t="s">
        <v>47</v>
      </c>
      <c r="C50" s="14">
        <v>-31.64</v>
      </c>
      <c r="D50" s="14"/>
      <c r="E50" s="14"/>
      <c r="F50" s="14"/>
      <c r="G50" s="15"/>
      <c r="K50" s="9"/>
      <c r="L50" s="8"/>
      <c r="M50" s="8"/>
      <c r="N50" s="13" t="s">
        <v>47</v>
      </c>
      <c r="O50" s="14">
        <v>-24.4</v>
      </c>
      <c r="P50" s="14"/>
      <c r="Q50" s="14"/>
      <c r="R50" s="14"/>
      <c r="S50" s="15"/>
    </row>
    <row r="51" spans="2:22" ht="14.25" x14ac:dyDescent="0.2">
      <c r="B51" s="13" t="s">
        <v>48</v>
      </c>
      <c r="C51" s="14">
        <v>4.1479999999999997</v>
      </c>
      <c r="D51" s="14"/>
      <c r="E51" s="14"/>
      <c r="F51" s="14"/>
      <c r="G51" s="15"/>
      <c r="K51" s="9"/>
      <c r="L51" s="8"/>
      <c r="M51" s="8"/>
      <c r="N51" s="13" t="s">
        <v>48</v>
      </c>
      <c r="O51" s="14">
        <v>3.52</v>
      </c>
      <c r="P51" s="14"/>
      <c r="Q51" s="14"/>
      <c r="R51" s="14"/>
      <c r="S51" s="15"/>
    </row>
    <row r="52" spans="2:22" ht="14.25" x14ac:dyDescent="0.2">
      <c r="B52" s="13" t="s">
        <v>49</v>
      </c>
      <c r="C52" s="14" t="s">
        <v>50</v>
      </c>
      <c r="D52" s="14"/>
      <c r="E52" s="14"/>
      <c r="F52" s="14"/>
      <c r="G52" s="15"/>
      <c r="K52" s="9"/>
      <c r="L52" s="8"/>
      <c r="M52" s="8"/>
      <c r="N52" s="13" t="s">
        <v>49</v>
      </c>
      <c r="O52" s="14" t="s">
        <v>110</v>
      </c>
      <c r="P52" s="14"/>
      <c r="Q52" s="14"/>
      <c r="R52" s="14"/>
      <c r="S52" s="15"/>
    </row>
    <row r="53" spans="2:22" ht="14.25" x14ac:dyDescent="0.2">
      <c r="B53" s="13"/>
      <c r="C53" s="14"/>
      <c r="D53" s="14"/>
      <c r="E53" s="14"/>
      <c r="F53" s="14"/>
      <c r="G53" s="15"/>
      <c r="K53" s="9"/>
      <c r="L53" s="8"/>
      <c r="M53" s="8"/>
      <c r="N53" s="13"/>
      <c r="O53" s="14"/>
      <c r="P53" s="14"/>
      <c r="Q53" s="14"/>
      <c r="R53" s="14"/>
      <c r="S53" s="15"/>
    </row>
    <row r="54" spans="2:22" ht="14.25" x14ac:dyDescent="0.2">
      <c r="B54" s="13" t="s">
        <v>51</v>
      </c>
      <c r="C54" s="14"/>
      <c r="D54" s="14"/>
      <c r="E54" s="14"/>
      <c r="F54" s="14"/>
      <c r="G54" s="15"/>
      <c r="K54" s="9"/>
      <c r="L54" s="8"/>
      <c r="M54" s="8"/>
      <c r="N54" s="13" t="s">
        <v>51</v>
      </c>
      <c r="O54" s="14"/>
      <c r="P54" s="14"/>
      <c r="Q54" s="14"/>
      <c r="R54" s="14"/>
      <c r="S54" s="15"/>
    </row>
    <row r="55" spans="2:22" ht="14.25" x14ac:dyDescent="0.2">
      <c r="B55" s="13" t="s">
        <v>52</v>
      </c>
      <c r="C55" s="14">
        <v>2</v>
      </c>
      <c r="D55" s="14"/>
      <c r="E55" s="14"/>
      <c r="F55" s="14"/>
      <c r="G55" s="15"/>
      <c r="K55" s="9"/>
      <c r="L55" s="8"/>
      <c r="M55" s="8"/>
      <c r="N55" s="13" t="s">
        <v>52</v>
      </c>
      <c r="O55" s="14">
        <v>2</v>
      </c>
      <c r="P55" s="14"/>
      <c r="Q55" s="14"/>
      <c r="R55" s="14"/>
      <c r="S55" s="15"/>
    </row>
    <row r="56" spans="2:22" ht="14.25" x14ac:dyDescent="0.2">
      <c r="B56" s="13" t="s">
        <v>53</v>
      </c>
      <c r="C56" s="14">
        <v>3</v>
      </c>
      <c r="D56" s="14"/>
      <c r="E56" s="14"/>
      <c r="F56" s="14"/>
      <c r="G56" s="15"/>
      <c r="K56" s="9"/>
      <c r="L56" s="8"/>
      <c r="M56" s="8"/>
      <c r="N56" s="13" t="s">
        <v>53</v>
      </c>
      <c r="O56" s="14">
        <v>3</v>
      </c>
      <c r="P56" s="14"/>
      <c r="Q56" s="14"/>
      <c r="R56" s="14"/>
      <c r="S56" s="15"/>
    </row>
    <row r="57" spans="2:22" ht="14.25" x14ac:dyDescent="0.2">
      <c r="B57" s="16" t="s">
        <v>54</v>
      </c>
      <c r="C57" s="17">
        <v>18</v>
      </c>
      <c r="D57" s="17"/>
      <c r="E57" s="17"/>
      <c r="F57" s="17"/>
      <c r="G57" s="18"/>
      <c r="K57" s="9"/>
      <c r="L57" s="8"/>
      <c r="M57" s="8"/>
      <c r="N57" s="16" t="s">
        <v>54</v>
      </c>
      <c r="O57" s="17">
        <v>18</v>
      </c>
      <c r="P57" s="17"/>
      <c r="Q57" s="17"/>
      <c r="R57" s="17"/>
      <c r="S57" s="18"/>
    </row>
    <row r="58" spans="2:22" ht="14.25" x14ac:dyDescent="0.2">
      <c r="B58" s="9"/>
      <c r="C58" s="8"/>
      <c r="D58" s="8"/>
      <c r="E58" s="8"/>
      <c r="F58" s="8"/>
      <c r="G58" s="8"/>
      <c r="K58" s="9"/>
      <c r="L58" s="8"/>
      <c r="M58" s="8"/>
      <c r="N58" s="8"/>
      <c r="O58" s="8"/>
      <c r="P58" s="8"/>
    </row>
    <row r="59" spans="2:22" ht="14.25" x14ac:dyDescent="0.2">
      <c r="B59" s="9"/>
      <c r="C59" s="8"/>
      <c r="D59" s="8"/>
      <c r="E59" s="8"/>
      <c r="F59" s="8"/>
      <c r="G59" s="8"/>
      <c r="K59" s="9"/>
      <c r="L59" s="8"/>
      <c r="M59" s="8"/>
      <c r="N59" s="8"/>
      <c r="O59" s="8"/>
      <c r="P59" s="8"/>
    </row>
    <row r="60" spans="2:22" ht="14.25" x14ac:dyDescent="0.2">
      <c r="B60" s="9"/>
      <c r="C60" s="8"/>
      <c r="D60" s="8"/>
      <c r="E60" s="8"/>
      <c r="F60" s="8"/>
      <c r="G60" s="8"/>
      <c r="K60" s="9"/>
      <c r="L60" s="8"/>
      <c r="M60" s="8"/>
      <c r="N60" s="8"/>
      <c r="O60" s="8"/>
      <c r="P60" s="8"/>
    </row>
    <row r="61" spans="2:22" x14ac:dyDescent="0.15">
      <c r="B61" s="23" t="s">
        <v>136</v>
      </c>
      <c r="C61" s="31"/>
      <c r="D61" s="31"/>
      <c r="E61" s="31"/>
      <c r="F61" s="31"/>
      <c r="G61" s="31"/>
      <c r="H61" s="31"/>
      <c r="I61" s="31"/>
      <c r="J61" s="32"/>
      <c r="N61" s="23" t="s">
        <v>136</v>
      </c>
      <c r="O61" s="31"/>
      <c r="P61" s="31"/>
      <c r="Q61" s="31"/>
      <c r="R61" s="31"/>
      <c r="S61" s="31"/>
      <c r="T61" s="31"/>
      <c r="U61" s="31"/>
      <c r="V61" s="32"/>
    </row>
    <row r="62" spans="2:22" ht="14.25" x14ac:dyDescent="0.2">
      <c r="B62" s="10" t="s">
        <v>55</v>
      </c>
      <c r="C62" s="11"/>
      <c r="D62" s="11"/>
      <c r="E62" s="11"/>
      <c r="F62" s="11"/>
      <c r="G62" s="11"/>
      <c r="H62" s="11"/>
      <c r="I62" s="11"/>
      <c r="J62" s="12"/>
      <c r="N62" s="10" t="s">
        <v>55</v>
      </c>
      <c r="O62" s="11"/>
      <c r="P62" s="11"/>
      <c r="Q62" s="11"/>
      <c r="R62" s="11"/>
      <c r="S62" s="11"/>
      <c r="T62" s="11"/>
      <c r="U62" s="11"/>
      <c r="V62" s="12"/>
    </row>
    <row r="63" spans="2:22" ht="14.25" x14ac:dyDescent="0.2">
      <c r="B63" s="13"/>
      <c r="C63" s="14"/>
      <c r="D63" s="14"/>
      <c r="E63" s="14"/>
      <c r="F63" s="14"/>
      <c r="G63" s="14"/>
      <c r="H63" s="14"/>
      <c r="I63" s="14"/>
      <c r="J63" s="15"/>
      <c r="N63" s="13"/>
      <c r="O63" s="14"/>
      <c r="P63" s="14"/>
      <c r="Q63" s="14"/>
      <c r="R63" s="14"/>
      <c r="S63" s="14"/>
      <c r="T63" s="14"/>
      <c r="U63" s="14"/>
      <c r="V63" s="15"/>
    </row>
    <row r="64" spans="2:22" ht="14.25" x14ac:dyDescent="0.2">
      <c r="B64" s="13" t="s">
        <v>56</v>
      </c>
      <c r="C64" s="14">
        <v>1</v>
      </c>
      <c r="D64" s="14"/>
      <c r="E64" s="14"/>
      <c r="F64" s="14"/>
      <c r="G64" s="14"/>
      <c r="H64" s="14"/>
      <c r="I64" s="14"/>
      <c r="J64" s="15"/>
      <c r="N64" s="13" t="s">
        <v>56</v>
      </c>
      <c r="O64" s="14">
        <v>1</v>
      </c>
      <c r="P64" s="14"/>
      <c r="Q64" s="14"/>
      <c r="R64" s="14"/>
      <c r="S64" s="14"/>
      <c r="T64" s="14"/>
      <c r="U64" s="14"/>
      <c r="V64" s="15"/>
    </row>
    <row r="65" spans="2:22" ht="14.25" x14ac:dyDescent="0.2">
      <c r="B65" s="13" t="s">
        <v>57</v>
      </c>
      <c r="C65" s="14">
        <v>15</v>
      </c>
      <c r="D65" s="14"/>
      <c r="E65" s="14"/>
      <c r="F65" s="14"/>
      <c r="G65" s="14"/>
      <c r="H65" s="14"/>
      <c r="I65" s="14"/>
      <c r="J65" s="15"/>
      <c r="N65" s="13" t="s">
        <v>57</v>
      </c>
      <c r="O65" s="14">
        <v>15</v>
      </c>
      <c r="P65" s="14"/>
      <c r="Q65" s="14"/>
      <c r="R65" s="14"/>
      <c r="S65" s="14"/>
      <c r="T65" s="14"/>
      <c r="U65" s="14"/>
      <c r="V65" s="15"/>
    </row>
    <row r="66" spans="2:22" ht="14.25" x14ac:dyDescent="0.2">
      <c r="B66" s="13" t="s">
        <v>18</v>
      </c>
      <c r="C66" s="14">
        <v>0.05</v>
      </c>
      <c r="D66" s="14"/>
      <c r="E66" s="14"/>
      <c r="F66" s="14"/>
      <c r="G66" s="14"/>
      <c r="H66" s="14"/>
      <c r="I66" s="14"/>
      <c r="J66" s="15"/>
      <c r="N66" s="13" t="s">
        <v>18</v>
      </c>
      <c r="O66" s="14">
        <v>0.05</v>
      </c>
      <c r="P66" s="14"/>
      <c r="Q66" s="14"/>
      <c r="R66" s="14"/>
      <c r="S66" s="14"/>
      <c r="T66" s="14"/>
      <c r="U66" s="14"/>
      <c r="V66" s="15"/>
    </row>
    <row r="67" spans="2:22" ht="14.25" x14ac:dyDescent="0.2">
      <c r="B67" s="13"/>
      <c r="C67" s="14"/>
      <c r="D67" s="14"/>
      <c r="E67" s="14"/>
      <c r="F67" s="14"/>
      <c r="G67" s="14"/>
      <c r="H67" s="14"/>
      <c r="I67" s="14"/>
      <c r="J67" s="15"/>
      <c r="N67" s="13"/>
      <c r="O67" s="14"/>
      <c r="P67" s="14"/>
      <c r="Q67" s="14"/>
      <c r="R67" s="14"/>
      <c r="S67" s="14"/>
      <c r="T67" s="14"/>
      <c r="U67" s="14"/>
      <c r="V67" s="15"/>
    </row>
    <row r="68" spans="2:22" ht="14.25" x14ac:dyDescent="0.2">
      <c r="B68" s="13" t="s">
        <v>58</v>
      </c>
      <c r="C68" s="14" t="s">
        <v>59</v>
      </c>
      <c r="D68" s="14" t="s">
        <v>60</v>
      </c>
      <c r="E68" s="14" t="s">
        <v>61</v>
      </c>
      <c r="F68" s="14" t="s">
        <v>62</v>
      </c>
      <c r="G68" s="14" t="s">
        <v>63</v>
      </c>
      <c r="H68" s="14"/>
      <c r="I68" s="14"/>
      <c r="J68" s="15"/>
      <c r="N68" s="13" t="s">
        <v>58</v>
      </c>
      <c r="O68" s="14" t="s">
        <v>59</v>
      </c>
      <c r="P68" s="14" t="s">
        <v>60</v>
      </c>
      <c r="Q68" s="14" t="s">
        <v>61</v>
      </c>
      <c r="R68" s="14" t="s">
        <v>62</v>
      </c>
      <c r="S68" s="14" t="s">
        <v>63</v>
      </c>
      <c r="T68" s="14"/>
      <c r="U68" s="14"/>
      <c r="V68" s="15"/>
    </row>
    <row r="69" spans="2:22" ht="14.25" x14ac:dyDescent="0.2">
      <c r="B69" s="13"/>
      <c r="C69" s="14"/>
      <c r="D69" s="14"/>
      <c r="E69" s="14"/>
      <c r="F69" s="14"/>
      <c r="G69" s="14"/>
      <c r="H69" s="14"/>
      <c r="I69" s="14"/>
      <c r="J69" s="15"/>
      <c r="N69" s="13"/>
      <c r="O69" s="14"/>
      <c r="P69" s="14"/>
      <c r="Q69" s="14"/>
      <c r="R69" s="14"/>
      <c r="S69" s="14"/>
      <c r="T69" s="14"/>
      <c r="U69" s="14"/>
      <c r="V69" s="15"/>
    </row>
    <row r="70" spans="2:22" ht="14.25" x14ac:dyDescent="0.2">
      <c r="B70" s="13" t="s">
        <v>64</v>
      </c>
      <c r="C70" s="14">
        <v>-12.65</v>
      </c>
      <c r="D70" s="14" t="s">
        <v>65</v>
      </c>
      <c r="E70" s="14" t="s">
        <v>66</v>
      </c>
      <c r="F70" s="14" t="s">
        <v>67</v>
      </c>
      <c r="G70" s="14">
        <v>0.52200000000000002</v>
      </c>
      <c r="H70" s="14"/>
      <c r="I70" s="14"/>
      <c r="J70" s="15"/>
      <c r="N70" s="13" t="s">
        <v>64</v>
      </c>
      <c r="O70" s="14">
        <v>-8.99</v>
      </c>
      <c r="P70" s="14" t="s">
        <v>111</v>
      </c>
      <c r="Q70" s="14" t="s">
        <v>66</v>
      </c>
      <c r="R70" s="14" t="s">
        <v>67</v>
      </c>
      <c r="S70" s="14">
        <v>0.68530000000000002</v>
      </c>
      <c r="T70" s="14"/>
      <c r="U70" s="14"/>
      <c r="V70" s="15"/>
    </row>
    <row r="71" spans="2:22" ht="14.25" x14ac:dyDescent="0.2">
      <c r="B71" s="13" t="s">
        <v>68</v>
      </c>
      <c r="C71" s="14">
        <v>-2.0099999999999998</v>
      </c>
      <c r="D71" s="14" t="s">
        <v>69</v>
      </c>
      <c r="E71" s="14" t="s">
        <v>66</v>
      </c>
      <c r="F71" s="14" t="s">
        <v>67</v>
      </c>
      <c r="G71" s="14">
        <v>0.99970000000000003</v>
      </c>
      <c r="H71" s="14"/>
      <c r="I71" s="14"/>
      <c r="J71" s="15"/>
      <c r="N71" s="13" t="s">
        <v>68</v>
      </c>
      <c r="O71" s="14">
        <v>-1.343</v>
      </c>
      <c r="P71" s="14" t="s">
        <v>112</v>
      </c>
      <c r="Q71" s="14" t="s">
        <v>66</v>
      </c>
      <c r="R71" s="14" t="s">
        <v>67</v>
      </c>
      <c r="S71" s="14" t="s">
        <v>89</v>
      </c>
      <c r="T71" s="14"/>
      <c r="U71" s="14"/>
      <c r="V71" s="15"/>
    </row>
    <row r="72" spans="2:22" ht="14.25" x14ac:dyDescent="0.2">
      <c r="B72" s="13" t="s">
        <v>70</v>
      </c>
      <c r="C72" s="14">
        <v>-41.1</v>
      </c>
      <c r="D72" s="14" t="s">
        <v>71</v>
      </c>
      <c r="E72" s="14" t="s">
        <v>26</v>
      </c>
      <c r="F72" s="14" t="s">
        <v>28</v>
      </c>
      <c r="G72" s="14">
        <v>1E-3</v>
      </c>
      <c r="H72" s="14"/>
      <c r="I72" s="14"/>
      <c r="J72" s="15"/>
      <c r="N72" s="13" t="s">
        <v>70</v>
      </c>
      <c r="O72" s="14">
        <v>-30.4</v>
      </c>
      <c r="P72" s="14" t="s">
        <v>113</v>
      </c>
      <c r="Q72" s="14" t="s">
        <v>26</v>
      </c>
      <c r="R72" s="14" t="s">
        <v>28</v>
      </c>
      <c r="S72" s="14">
        <v>3.3E-3</v>
      </c>
      <c r="T72" s="14"/>
      <c r="U72" s="14"/>
      <c r="V72" s="15"/>
    </row>
    <row r="73" spans="2:22" ht="14.25" x14ac:dyDescent="0.2">
      <c r="B73" s="13" t="s">
        <v>72</v>
      </c>
      <c r="C73" s="14">
        <v>-2.903</v>
      </c>
      <c r="D73" s="14" t="s">
        <v>73</v>
      </c>
      <c r="E73" s="14" t="s">
        <v>66</v>
      </c>
      <c r="F73" s="14" t="s">
        <v>67</v>
      </c>
      <c r="G73" s="14">
        <v>0.99819999999999998</v>
      </c>
      <c r="H73" s="14"/>
      <c r="I73" s="14"/>
      <c r="J73" s="15"/>
      <c r="N73" s="13" t="s">
        <v>72</v>
      </c>
      <c r="O73" s="14">
        <v>-2.7570000000000001</v>
      </c>
      <c r="P73" s="14" t="s">
        <v>114</v>
      </c>
      <c r="Q73" s="14" t="s">
        <v>66</v>
      </c>
      <c r="R73" s="14" t="s">
        <v>67</v>
      </c>
      <c r="S73" s="14">
        <v>0.997</v>
      </c>
      <c r="T73" s="14"/>
      <c r="U73" s="14"/>
      <c r="V73" s="15"/>
    </row>
    <row r="74" spans="2:22" ht="14.25" x14ac:dyDescent="0.2">
      <c r="B74" s="13" t="s">
        <v>74</v>
      </c>
      <c r="C74" s="14">
        <v>-46.09</v>
      </c>
      <c r="D74" s="14" t="s">
        <v>75</v>
      </c>
      <c r="E74" s="14" t="s">
        <v>26</v>
      </c>
      <c r="F74" s="14" t="s">
        <v>76</v>
      </c>
      <c r="G74" s="14">
        <v>4.0000000000000002E-4</v>
      </c>
      <c r="H74" s="14"/>
      <c r="I74" s="14"/>
      <c r="J74" s="15"/>
      <c r="N74" s="13" t="s">
        <v>74</v>
      </c>
      <c r="O74" s="14">
        <v>-37.93</v>
      </c>
      <c r="P74" s="14" t="s">
        <v>115</v>
      </c>
      <c r="Q74" s="14" t="s">
        <v>26</v>
      </c>
      <c r="R74" s="14" t="s">
        <v>76</v>
      </c>
      <c r="S74" s="14">
        <v>5.0000000000000001E-4</v>
      </c>
      <c r="T74" s="14"/>
      <c r="U74" s="14"/>
      <c r="V74" s="15"/>
    </row>
    <row r="75" spans="2:22" ht="14.25" x14ac:dyDescent="0.2">
      <c r="B75" s="13" t="s">
        <v>77</v>
      </c>
      <c r="C75" s="14">
        <v>10.64</v>
      </c>
      <c r="D75" s="14" t="s">
        <v>78</v>
      </c>
      <c r="E75" s="14" t="s">
        <v>66</v>
      </c>
      <c r="F75" s="14" t="s">
        <v>67</v>
      </c>
      <c r="G75" s="14">
        <v>0.68159999999999998</v>
      </c>
      <c r="H75" s="14"/>
      <c r="I75" s="14"/>
      <c r="J75" s="15"/>
      <c r="N75" s="13" t="s">
        <v>77</v>
      </c>
      <c r="O75" s="14">
        <v>7.6470000000000002</v>
      </c>
      <c r="P75" s="14" t="s">
        <v>116</v>
      </c>
      <c r="Q75" s="14" t="s">
        <v>66</v>
      </c>
      <c r="R75" s="14" t="s">
        <v>67</v>
      </c>
      <c r="S75" s="14">
        <v>0.80300000000000005</v>
      </c>
      <c r="T75" s="14"/>
      <c r="U75" s="14"/>
      <c r="V75" s="15"/>
    </row>
    <row r="76" spans="2:22" ht="14.25" x14ac:dyDescent="0.2">
      <c r="B76" s="13" t="s">
        <v>79</v>
      </c>
      <c r="C76" s="14">
        <v>-28.45</v>
      </c>
      <c r="D76" s="14" t="s">
        <v>80</v>
      </c>
      <c r="E76" s="14" t="s">
        <v>26</v>
      </c>
      <c r="F76" s="14" t="s">
        <v>25</v>
      </c>
      <c r="G76" s="14">
        <v>1.8200000000000001E-2</v>
      </c>
      <c r="H76" s="14"/>
      <c r="I76" s="14"/>
      <c r="J76" s="15"/>
      <c r="N76" s="13" t="s">
        <v>79</v>
      </c>
      <c r="O76" s="14">
        <v>-21.41</v>
      </c>
      <c r="P76" s="14" t="s">
        <v>117</v>
      </c>
      <c r="Q76" s="14" t="s">
        <v>26</v>
      </c>
      <c r="R76" s="14" t="s">
        <v>25</v>
      </c>
      <c r="S76" s="14">
        <v>3.8699999999999998E-2</v>
      </c>
      <c r="T76" s="14"/>
      <c r="U76" s="14"/>
      <c r="V76" s="15"/>
    </row>
    <row r="77" spans="2:22" ht="14.25" x14ac:dyDescent="0.2">
      <c r="B77" s="13" t="s">
        <v>81</v>
      </c>
      <c r="C77" s="14">
        <v>9.7469999999999999</v>
      </c>
      <c r="D77" s="14" t="s">
        <v>82</v>
      </c>
      <c r="E77" s="14" t="s">
        <v>66</v>
      </c>
      <c r="F77" s="14" t="s">
        <v>67</v>
      </c>
      <c r="G77" s="14">
        <v>0.75029999999999997</v>
      </c>
      <c r="H77" s="14"/>
      <c r="I77" s="14"/>
      <c r="J77" s="15"/>
      <c r="N77" s="13" t="s">
        <v>81</v>
      </c>
      <c r="O77" s="14">
        <v>6.2329999999999997</v>
      </c>
      <c r="P77" s="14" t="s">
        <v>118</v>
      </c>
      <c r="Q77" s="14" t="s">
        <v>66</v>
      </c>
      <c r="R77" s="14" t="s">
        <v>67</v>
      </c>
      <c r="S77" s="14">
        <v>0.90159999999999996</v>
      </c>
      <c r="T77" s="14"/>
      <c r="U77" s="14"/>
      <c r="V77" s="15"/>
    </row>
    <row r="78" spans="2:22" ht="14.25" x14ac:dyDescent="0.2">
      <c r="B78" s="13" t="s">
        <v>83</v>
      </c>
      <c r="C78" s="14">
        <v>-33.44</v>
      </c>
      <c r="D78" s="14" t="s">
        <v>84</v>
      </c>
      <c r="E78" s="14" t="s">
        <v>26</v>
      </c>
      <c r="F78" s="14" t="s">
        <v>28</v>
      </c>
      <c r="G78" s="14">
        <v>5.7000000000000002E-3</v>
      </c>
      <c r="H78" s="14"/>
      <c r="I78" s="14"/>
      <c r="J78" s="15"/>
      <c r="N78" s="13" t="s">
        <v>83</v>
      </c>
      <c r="O78" s="14">
        <v>-28.94</v>
      </c>
      <c r="P78" s="14" t="s">
        <v>119</v>
      </c>
      <c r="Q78" s="14" t="s">
        <v>26</v>
      </c>
      <c r="R78" s="14" t="s">
        <v>28</v>
      </c>
      <c r="S78" s="14">
        <v>4.8999999999999998E-3</v>
      </c>
      <c r="T78" s="14"/>
      <c r="U78" s="14"/>
      <c r="V78" s="15"/>
    </row>
    <row r="79" spans="2:22" ht="14.25" x14ac:dyDescent="0.2">
      <c r="B79" s="13" t="s">
        <v>85</v>
      </c>
      <c r="C79" s="14">
        <v>-39.090000000000003</v>
      </c>
      <c r="D79" s="14" t="s">
        <v>86</v>
      </c>
      <c r="E79" s="14" t="s">
        <v>26</v>
      </c>
      <c r="F79" s="14" t="s">
        <v>28</v>
      </c>
      <c r="G79" s="14">
        <v>1.6000000000000001E-3</v>
      </c>
      <c r="H79" s="14"/>
      <c r="I79" s="14"/>
      <c r="J79" s="15"/>
      <c r="N79" s="13" t="s">
        <v>85</v>
      </c>
      <c r="O79" s="14">
        <v>-29.05</v>
      </c>
      <c r="P79" s="14" t="s">
        <v>120</v>
      </c>
      <c r="Q79" s="14" t="s">
        <v>26</v>
      </c>
      <c r="R79" s="14" t="s">
        <v>28</v>
      </c>
      <c r="S79" s="14">
        <v>4.7000000000000002E-3</v>
      </c>
      <c r="T79" s="14"/>
      <c r="U79" s="14"/>
      <c r="V79" s="15"/>
    </row>
    <row r="80" spans="2:22" ht="14.25" x14ac:dyDescent="0.2">
      <c r="B80" s="13" t="s">
        <v>87</v>
      </c>
      <c r="C80" s="14">
        <v>-0.89329999999999998</v>
      </c>
      <c r="D80" s="14" t="s">
        <v>88</v>
      </c>
      <c r="E80" s="14" t="s">
        <v>66</v>
      </c>
      <c r="F80" s="14" t="s">
        <v>67</v>
      </c>
      <c r="G80" s="14" t="s">
        <v>89</v>
      </c>
      <c r="H80" s="14"/>
      <c r="I80" s="14"/>
      <c r="J80" s="15"/>
      <c r="N80" s="13" t="s">
        <v>87</v>
      </c>
      <c r="O80" s="14">
        <v>-1.413</v>
      </c>
      <c r="P80" s="14" t="s">
        <v>121</v>
      </c>
      <c r="Q80" s="14" t="s">
        <v>66</v>
      </c>
      <c r="R80" s="14" t="s">
        <v>67</v>
      </c>
      <c r="S80" s="14">
        <v>0.99990000000000001</v>
      </c>
      <c r="T80" s="14"/>
      <c r="U80" s="14"/>
      <c r="V80" s="15"/>
    </row>
    <row r="81" spans="2:22" ht="14.25" x14ac:dyDescent="0.2">
      <c r="B81" s="13" t="s">
        <v>90</v>
      </c>
      <c r="C81" s="14">
        <v>-44.08</v>
      </c>
      <c r="D81" s="14" t="s">
        <v>91</v>
      </c>
      <c r="E81" s="14" t="s">
        <v>26</v>
      </c>
      <c r="F81" s="14" t="s">
        <v>76</v>
      </c>
      <c r="G81" s="14">
        <v>5.9999999999999995E-4</v>
      </c>
      <c r="H81" s="14"/>
      <c r="I81" s="14"/>
      <c r="J81" s="15"/>
      <c r="N81" s="13" t="s">
        <v>90</v>
      </c>
      <c r="O81" s="14">
        <v>-36.58</v>
      </c>
      <c r="P81" s="14" t="s">
        <v>122</v>
      </c>
      <c r="Q81" s="14" t="s">
        <v>26</v>
      </c>
      <c r="R81" s="14" t="s">
        <v>76</v>
      </c>
      <c r="S81" s="14">
        <v>6.9999999999999999E-4</v>
      </c>
      <c r="T81" s="14"/>
      <c r="U81" s="14"/>
      <c r="V81" s="15"/>
    </row>
    <row r="82" spans="2:22" ht="14.25" x14ac:dyDescent="0.2">
      <c r="B82" s="13" t="s">
        <v>92</v>
      </c>
      <c r="C82" s="14">
        <v>38.19</v>
      </c>
      <c r="D82" s="14" t="s">
        <v>93</v>
      </c>
      <c r="E82" s="14" t="s">
        <v>26</v>
      </c>
      <c r="F82" s="14" t="s">
        <v>28</v>
      </c>
      <c r="G82" s="14">
        <v>2E-3</v>
      </c>
      <c r="H82" s="14"/>
      <c r="I82" s="14"/>
      <c r="J82" s="15"/>
      <c r="N82" s="13" t="s">
        <v>92</v>
      </c>
      <c r="O82" s="14">
        <v>27.64</v>
      </c>
      <c r="P82" s="14" t="s">
        <v>123</v>
      </c>
      <c r="Q82" s="14" t="s">
        <v>26</v>
      </c>
      <c r="R82" s="14" t="s">
        <v>28</v>
      </c>
      <c r="S82" s="14">
        <v>6.8999999999999999E-3</v>
      </c>
      <c r="T82" s="14"/>
      <c r="U82" s="14"/>
      <c r="V82" s="15"/>
    </row>
    <row r="83" spans="2:22" ht="14.25" x14ac:dyDescent="0.2">
      <c r="B83" s="13" t="s">
        <v>94</v>
      </c>
      <c r="C83" s="14">
        <v>-4.9930000000000003</v>
      </c>
      <c r="D83" s="14" t="s">
        <v>95</v>
      </c>
      <c r="E83" s="14" t="s">
        <v>66</v>
      </c>
      <c r="F83" s="14" t="s">
        <v>67</v>
      </c>
      <c r="G83" s="14">
        <v>0.97909999999999997</v>
      </c>
      <c r="H83" s="14"/>
      <c r="I83" s="14"/>
      <c r="J83" s="15"/>
      <c r="N83" s="13" t="s">
        <v>94</v>
      </c>
      <c r="O83" s="14">
        <v>-7.53</v>
      </c>
      <c r="P83" s="14" t="s">
        <v>124</v>
      </c>
      <c r="Q83" s="14" t="s">
        <v>66</v>
      </c>
      <c r="R83" s="14" t="s">
        <v>67</v>
      </c>
      <c r="S83" s="14">
        <v>0.81230000000000002</v>
      </c>
      <c r="T83" s="14"/>
      <c r="U83" s="14"/>
      <c r="V83" s="15"/>
    </row>
    <row r="84" spans="2:22" ht="14.25" x14ac:dyDescent="0.2">
      <c r="B84" s="13" t="s">
        <v>96</v>
      </c>
      <c r="C84" s="14">
        <v>-43.19</v>
      </c>
      <c r="D84" s="14" t="s">
        <v>97</v>
      </c>
      <c r="E84" s="14" t="s">
        <v>26</v>
      </c>
      <c r="F84" s="14" t="s">
        <v>76</v>
      </c>
      <c r="G84" s="14">
        <v>6.9999999999999999E-4</v>
      </c>
      <c r="H84" s="14"/>
      <c r="I84" s="14"/>
      <c r="J84" s="15"/>
      <c r="N84" s="13" t="s">
        <v>96</v>
      </c>
      <c r="O84" s="14">
        <v>-35.17</v>
      </c>
      <c r="P84" s="14" t="s">
        <v>125</v>
      </c>
      <c r="Q84" s="14" t="s">
        <v>26</v>
      </c>
      <c r="R84" s="14" t="s">
        <v>76</v>
      </c>
      <c r="S84" s="14">
        <v>1E-3</v>
      </c>
      <c r="T84" s="14"/>
      <c r="U84" s="14"/>
      <c r="V84" s="15"/>
    </row>
    <row r="85" spans="2:22" ht="14.25" x14ac:dyDescent="0.2">
      <c r="B85" s="13"/>
      <c r="C85" s="14"/>
      <c r="D85" s="14"/>
      <c r="E85" s="14"/>
      <c r="F85" s="14"/>
      <c r="G85" s="14"/>
      <c r="H85" s="14"/>
      <c r="I85" s="14"/>
      <c r="J85" s="15"/>
      <c r="N85" s="13"/>
      <c r="O85" s="14"/>
      <c r="P85" s="14"/>
      <c r="Q85" s="14"/>
      <c r="R85" s="14"/>
      <c r="S85" s="14"/>
      <c r="T85" s="14"/>
      <c r="U85" s="14"/>
      <c r="V85" s="15"/>
    </row>
    <row r="86" spans="2:22" ht="14.25" x14ac:dyDescent="0.2">
      <c r="B86" s="13"/>
      <c r="C86" s="14"/>
      <c r="D86" s="14"/>
      <c r="E86" s="14"/>
      <c r="F86" s="14"/>
      <c r="G86" s="14"/>
      <c r="H86" s="14"/>
      <c r="I86" s="14"/>
      <c r="J86" s="15"/>
      <c r="N86" s="13"/>
      <c r="O86" s="14"/>
      <c r="P86" s="14"/>
      <c r="Q86" s="14"/>
      <c r="R86" s="14"/>
      <c r="S86" s="14"/>
      <c r="T86" s="14"/>
      <c r="U86" s="14"/>
      <c r="V86" s="15"/>
    </row>
    <row r="87" spans="2:22" ht="14.25" x14ac:dyDescent="0.2">
      <c r="B87" s="13" t="s">
        <v>98</v>
      </c>
      <c r="C87" s="14" t="s">
        <v>99</v>
      </c>
      <c r="D87" s="14" t="s">
        <v>100</v>
      </c>
      <c r="E87" s="14" t="s">
        <v>59</v>
      </c>
      <c r="F87" s="14" t="s">
        <v>101</v>
      </c>
      <c r="G87" s="14" t="s">
        <v>102</v>
      </c>
      <c r="H87" s="14" t="s">
        <v>103</v>
      </c>
      <c r="I87" s="14" t="s">
        <v>104</v>
      </c>
      <c r="J87" s="15" t="s">
        <v>34</v>
      </c>
      <c r="N87" s="13" t="s">
        <v>98</v>
      </c>
      <c r="O87" s="14" t="s">
        <v>99</v>
      </c>
      <c r="P87" s="14" t="s">
        <v>100</v>
      </c>
      <c r="Q87" s="14" t="s">
        <v>59</v>
      </c>
      <c r="R87" s="14" t="s">
        <v>101</v>
      </c>
      <c r="S87" s="14" t="s">
        <v>102</v>
      </c>
      <c r="T87" s="14" t="s">
        <v>103</v>
      </c>
      <c r="U87" s="14" t="s">
        <v>104</v>
      </c>
      <c r="V87" s="15" t="s">
        <v>34</v>
      </c>
    </row>
    <row r="88" spans="2:22" ht="14.25" x14ac:dyDescent="0.2">
      <c r="B88" s="13"/>
      <c r="C88" s="14"/>
      <c r="D88" s="14"/>
      <c r="E88" s="14"/>
      <c r="F88" s="14"/>
      <c r="G88" s="14"/>
      <c r="H88" s="14"/>
      <c r="I88" s="14"/>
      <c r="J88" s="15"/>
      <c r="N88" s="13"/>
      <c r="O88" s="14"/>
      <c r="P88" s="14"/>
      <c r="Q88" s="14"/>
      <c r="R88" s="14"/>
      <c r="S88" s="14"/>
      <c r="T88" s="14"/>
      <c r="U88" s="14"/>
      <c r="V88" s="15"/>
    </row>
    <row r="89" spans="2:22" ht="14.25" x14ac:dyDescent="0.2">
      <c r="B89" s="13" t="s">
        <v>64</v>
      </c>
      <c r="C89" s="14">
        <v>0</v>
      </c>
      <c r="D89" s="14">
        <v>12.65</v>
      </c>
      <c r="E89" s="14">
        <v>-12.65</v>
      </c>
      <c r="F89" s="14">
        <v>7.1849999999999996</v>
      </c>
      <c r="G89" s="14">
        <v>3</v>
      </c>
      <c r="H89" s="14">
        <v>3</v>
      </c>
      <c r="I89" s="14">
        <v>2.4900000000000002</v>
      </c>
      <c r="J89" s="15">
        <v>12</v>
      </c>
      <c r="N89" s="13" t="s">
        <v>64</v>
      </c>
      <c r="O89" s="14">
        <v>0</v>
      </c>
      <c r="P89" s="14">
        <v>8.99</v>
      </c>
      <c r="Q89" s="14">
        <v>-8.99</v>
      </c>
      <c r="R89" s="14">
        <v>6.0979999999999999</v>
      </c>
      <c r="S89" s="14">
        <v>3</v>
      </c>
      <c r="T89" s="14">
        <v>3</v>
      </c>
      <c r="U89" s="14">
        <v>2.085</v>
      </c>
      <c r="V89" s="15">
        <v>12</v>
      </c>
    </row>
    <row r="90" spans="2:22" ht="14.25" x14ac:dyDescent="0.2">
      <c r="B90" s="13" t="s">
        <v>68</v>
      </c>
      <c r="C90" s="14">
        <v>0</v>
      </c>
      <c r="D90" s="14">
        <v>2.0099999999999998</v>
      </c>
      <c r="E90" s="14">
        <v>-2.0099999999999998</v>
      </c>
      <c r="F90" s="14">
        <v>7.1849999999999996</v>
      </c>
      <c r="G90" s="14">
        <v>3</v>
      </c>
      <c r="H90" s="14">
        <v>3</v>
      </c>
      <c r="I90" s="14">
        <v>0.39560000000000001</v>
      </c>
      <c r="J90" s="15">
        <v>12</v>
      </c>
      <c r="N90" s="13" t="s">
        <v>68</v>
      </c>
      <c r="O90" s="14">
        <v>0</v>
      </c>
      <c r="P90" s="14">
        <v>1.343</v>
      </c>
      <c r="Q90" s="14">
        <v>-1.343</v>
      </c>
      <c r="R90" s="14">
        <v>6.0979999999999999</v>
      </c>
      <c r="S90" s="14">
        <v>3</v>
      </c>
      <c r="T90" s="14">
        <v>3</v>
      </c>
      <c r="U90" s="14">
        <v>0.31159999999999999</v>
      </c>
      <c r="V90" s="15">
        <v>12</v>
      </c>
    </row>
    <row r="91" spans="2:22" ht="14.25" x14ac:dyDescent="0.2">
      <c r="B91" s="13" t="s">
        <v>70</v>
      </c>
      <c r="C91" s="14">
        <v>0</v>
      </c>
      <c r="D91" s="14">
        <v>41.1</v>
      </c>
      <c r="E91" s="14">
        <v>-41.1</v>
      </c>
      <c r="F91" s="14">
        <v>7.1849999999999996</v>
      </c>
      <c r="G91" s="14">
        <v>3</v>
      </c>
      <c r="H91" s="14">
        <v>3</v>
      </c>
      <c r="I91" s="14">
        <v>8.0890000000000004</v>
      </c>
      <c r="J91" s="15">
        <v>12</v>
      </c>
      <c r="N91" s="13" t="s">
        <v>70</v>
      </c>
      <c r="O91" s="14">
        <v>0</v>
      </c>
      <c r="P91" s="14">
        <v>30.4</v>
      </c>
      <c r="Q91" s="14">
        <v>-30.4</v>
      </c>
      <c r="R91" s="14">
        <v>6.0979999999999999</v>
      </c>
      <c r="S91" s="14">
        <v>3</v>
      </c>
      <c r="T91" s="14">
        <v>3</v>
      </c>
      <c r="U91" s="14">
        <v>7.05</v>
      </c>
      <c r="V91" s="15">
        <v>12</v>
      </c>
    </row>
    <row r="92" spans="2:22" ht="14.25" x14ac:dyDescent="0.2">
      <c r="B92" s="13" t="s">
        <v>72</v>
      </c>
      <c r="C92" s="14">
        <v>0</v>
      </c>
      <c r="D92" s="14">
        <v>2.903</v>
      </c>
      <c r="E92" s="14">
        <v>-2.903</v>
      </c>
      <c r="F92" s="14">
        <v>7.1849999999999996</v>
      </c>
      <c r="G92" s="14">
        <v>3</v>
      </c>
      <c r="H92" s="14">
        <v>3</v>
      </c>
      <c r="I92" s="14">
        <v>0.57140000000000002</v>
      </c>
      <c r="J92" s="15">
        <v>12</v>
      </c>
      <c r="N92" s="13" t="s">
        <v>72</v>
      </c>
      <c r="O92" s="14">
        <v>0</v>
      </c>
      <c r="P92" s="14">
        <v>2.7570000000000001</v>
      </c>
      <c r="Q92" s="14">
        <v>-2.7570000000000001</v>
      </c>
      <c r="R92" s="14">
        <v>6.0979999999999999</v>
      </c>
      <c r="S92" s="14">
        <v>3</v>
      </c>
      <c r="T92" s="14">
        <v>3</v>
      </c>
      <c r="U92" s="14">
        <v>0.63939999999999997</v>
      </c>
      <c r="V92" s="15">
        <v>12</v>
      </c>
    </row>
    <row r="93" spans="2:22" ht="14.25" x14ac:dyDescent="0.2">
      <c r="B93" s="13" t="s">
        <v>74</v>
      </c>
      <c r="C93" s="14">
        <v>0</v>
      </c>
      <c r="D93" s="14">
        <v>46.09</v>
      </c>
      <c r="E93" s="14">
        <v>-46.09</v>
      </c>
      <c r="F93" s="14">
        <v>7.1849999999999996</v>
      </c>
      <c r="G93" s="14">
        <v>3</v>
      </c>
      <c r="H93" s="14">
        <v>3</v>
      </c>
      <c r="I93" s="14">
        <v>9.0719999999999992</v>
      </c>
      <c r="J93" s="15">
        <v>12</v>
      </c>
      <c r="N93" s="13" t="s">
        <v>74</v>
      </c>
      <c r="O93" s="14">
        <v>0</v>
      </c>
      <c r="P93" s="14">
        <v>37.93</v>
      </c>
      <c r="Q93" s="14">
        <v>-37.93</v>
      </c>
      <c r="R93" s="14">
        <v>6.0979999999999999</v>
      </c>
      <c r="S93" s="14">
        <v>3</v>
      </c>
      <c r="T93" s="14">
        <v>3</v>
      </c>
      <c r="U93" s="14">
        <v>8.7959999999999994</v>
      </c>
      <c r="V93" s="15">
        <v>12</v>
      </c>
    </row>
    <row r="94" spans="2:22" ht="14.25" x14ac:dyDescent="0.2">
      <c r="B94" s="13" t="s">
        <v>77</v>
      </c>
      <c r="C94" s="14">
        <v>12.65</v>
      </c>
      <c r="D94" s="14">
        <v>2.0099999999999998</v>
      </c>
      <c r="E94" s="14">
        <v>10.64</v>
      </c>
      <c r="F94" s="14">
        <v>7.1849999999999996</v>
      </c>
      <c r="G94" s="14">
        <v>3</v>
      </c>
      <c r="H94" s="14">
        <v>3</v>
      </c>
      <c r="I94" s="14">
        <v>2.0939999999999999</v>
      </c>
      <c r="J94" s="15">
        <v>12</v>
      </c>
      <c r="N94" s="13" t="s">
        <v>77</v>
      </c>
      <c r="O94" s="14">
        <v>8.99</v>
      </c>
      <c r="P94" s="14">
        <v>1.343</v>
      </c>
      <c r="Q94" s="14">
        <v>7.6470000000000002</v>
      </c>
      <c r="R94" s="14">
        <v>6.0979999999999999</v>
      </c>
      <c r="S94" s="14">
        <v>3</v>
      </c>
      <c r="T94" s="14">
        <v>3</v>
      </c>
      <c r="U94" s="14">
        <v>1.774</v>
      </c>
      <c r="V94" s="15">
        <v>12</v>
      </c>
    </row>
    <row r="95" spans="2:22" ht="14.25" x14ac:dyDescent="0.2">
      <c r="B95" s="13" t="s">
        <v>79</v>
      </c>
      <c r="C95" s="14">
        <v>12.65</v>
      </c>
      <c r="D95" s="14">
        <v>41.1</v>
      </c>
      <c r="E95" s="14">
        <v>-28.45</v>
      </c>
      <c r="F95" s="14">
        <v>7.1849999999999996</v>
      </c>
      <c r="G95" s="14">
        <v>3</v>
      </c>
      <c r="H95" s="14">
        <v>3</v>
      </c>
      <c r="I95" s="14">
        <v>5.5990000000000002</v>
      </c>
      <c r="J95" s="15">
        <v>12</v>
      </c>
      <c r="N95" s="13" t="s">
        <v>79</v>
      </c>
      <c r="O95" s="14">
        <v>8.99</v>
      </c>
      <c r="P95" s="14">
        <v>30.4</v>
      </c>
      <c r="Q95" s="14">
        <v>-21.41</v>
      </c>
      <c r="R95" s="14">
        <v>6.0979999999999999</v>
      </c>
      <c r="S95" s="14">
        <v>3</v>
      </c>
      <c r="T95" s="14">
        <v>3</v>
      </c>
      <c r="U95" s="14">
        <v>4.9649999999999999</v>
      </c>
      <c r="V95" s="15">
        <v>12</v>
      </c>
    </row>
    <row r="96" spans="2:22" ht="14.25" x14ac:dyDescent="0.2">
      <c r="B96" s="13" t="s">
        <v>81</v>
      </c>
      <c r="C96" s="14">
        <v>12.65</v>
      </c>
      <c r="D96" s="14">
        <v>2.903</v>
      </c>
      <c r="E96" s="14">
        <v>9.7469999999999999</v>
      </c>
      <c r="F96" s="14">
        <v>7.1849999999999996</v>
      </c>
      <c r="G96" s="14">
        <v>3</v>
      </c>
      <c r="H96" s="14">
        <v>3</v>
      </c>
      <c r="I96" s="14">
        <v>1.9179999999999999</v>
      </c>
      <c r="J96" s="15">
        <v>12</v>
      </c>
      <c r="N96" s="13" t="s">
        <v>81</v>
      </c>
      <c r="O96" s="14">
        <v>8.99</v>
      </c>
      <c r="P96" s="14">
        <v>2.7570000000000001</v>
      </c>
      <c r="Q96" s="14">
        <v>6.2329999999999997</v>
      </c>
      <c r="R96" s="14">
        <v>6.0979999999999999</v>
      </c>
      <c r="S96" s="14">
        <v>3</v>
      </c>
      <c r="T96" s="14">
        <v>3</v>
      </c>
      <c r="U96" s="14">
        <v>1.446</v>
      </c>
      <c r="V96" s="15">
        <v>12</v>
      </c>
    </row>
    <row r="97" spans="2:22" ht="14.25" x14ac:dyDescent="0.2">
      <c r="B97" s="13" t="s">
        <v>83</v>
      </c>
      <c r="C97" s="14">
        <v>12.65</v>
      </c>
      <c r="D97" s="14">
        <v>46.09</v>
      </c>
      <c r="E97" s="14">
        <v>-33.44</v>
      </c>
      <c r="F97" s="14">
        <v>7.1849999999999996</v>
      </c>
      <c r="G97" s="14">
        <v>3</v>
      </c>
      <c r="H97" s="14">
        <v>3</v>
      </c>
      <c r="I97" s="14">
        <v>6.5819999999999999</v>
      </c>
      <c r="J97" s="15">
        <v>12</v>
      </c>
      <c r="N97" s="13" t="s">
        <v>83</v>
      </c>
      <c r="O97" s="14">
        <v>8.99</v>
      </c>
      <c r="P97" s="14">
        <v>37.93</v>
      </c>
      <c r="Q97" s="14">
        <v>-28.94</v>
      </c>
      <c r="R97" s="14">
        <v>6.0979999999999999</v>
      </c>
      <c r="S97" s="14">
        <v>3</v>
      </c>
      <c r="T97" s="14">
        <v>3</v>
      </c>
      <c r="U97" s="14">
        <v>6.7110000000000003</v>
      </c>
      <c r="V97" s="15">
        <v>12</v>
      </c>
    </row>
    <row r="98" spans="2:22" ht="14.25" x14ac:dyDescent="0.2">
      <c r="B98" s="13" t="s">
        <v>85</v>
      </c>
      <c r="C98" s="14">
        <v>2.0099999999999998</v>
      </c>
      <c r="D98" s="14">
        <v>41.1</v>
      </c>
      <c r="E98" s="14">
        <v>-39.090000000000003</v>
      </c>
      <c r="F98" s="14">
        <v>7.1849999999999996</v>
      </c>
      <c r="G98" s="14">
        <v>3</v>
      </c>
      <c r="H98" s="14">
        <v>3</v>
      </c>
      <c r="I98" s="14">
        <v>7.6929999999999996</v>
      </c>
      <c r="J98" s="15">
        <v>12</v>
      </c>
      <c r="N98" s="13" t="s">
        <v>85</v>
      </c>
      <c r="O98" s="14">
        <v>1.343</v>
      </c>
      <c r="P98" s="14">
        <v>30.4</v>
      </c>
      <c r="Q98" s="14">
        <v>-29.05</v>
      </c>
      <c r="R98" s="14">
        <v>6.0979999999999999</v>
      </c>
      <c r="S98" s="14">
        <v>3</v>
      </c>
      <c r="T98" s="14">
        <v>3</v>
      </c>
      <c r="U98" s="14">
        <v>6.7380000000000004</v>
      </c>
      <c r="V98" s="15">
        <v>12</v>
      </c>
    </row>
    <row r="99" spans="2:22" ht="14.25" x14ac:dyDescent="0.2">
      <c r="B99" s="13" t="s">
        <v>87</v>
      </c>
      <c r="C99" s="14">
        <v>2.0099999999999998</v>
      </c>
      <c r="D99" s="14">
        <v>2.903</v>
      </c>
      <c r="E99" s="14">
        <v>-0.89329999999999998</v>
      </c>
      <c r="F99" s="14">
        <v>7.1849999999999996</v>
      </c>
      <c r="G99" s="14">
        <v>3</v>
      </c>
      <c r="H99" s="14">
        <v>3</v>
      </c>
      <c r="I99" s="14">
        <v>0.17580000000000001</v>
      </c>
      <c r="J99" s="15">
        <v>12</v>
      </c>
      <c r="N99" s="13" t="s">
        <v>87</v>
      </c>
      <c r="O99" s="14">
        <v>1.343</v>
      </c>
      <c r="P99" s="14">
        <v>2.7570000000000001</v>
      </c>
      <c r="Q99" s="14">
        <v>-1.413</v>
      </c>
      <c r="R99" s="14">
        <v>6.0979999999999999</v>
      </c>
      <c r="S99" s="14">
        <v>3</v>
      </c>
      <c r="T99" s="14">
        <v>3</v>
      </c>
      <c r="U99" s="14">
        <v>0.32779999999999998</v>
      </c>
      <c r="V99" s="15">
        <v>12</v>
      </c>
    </row>
    <row r="100" spans="2:22" ht="14.25" x14ac:dyDescent="0.2">
      <c r="B100" s="13" t="s">
        <v>90</v>
      </c>
      <c r="C100" s="14">
        <v>2.0099999999999998</v>
      </c>
      <c r="D100" s="14">
        <v>46.09</v>
      </c>
      <c r="E100" s="14">
        <v>-44.08</v>
      </c>
      <c r="F100" s="14">
        <v>7.1849999999999996</v>
      </c>
      <c r="G100" s="14">
        <v>3</v>
      </c>
      <c r="H100" s="14">
        <v>3</v>
      </c>
      <c r="I100" s="14">
        <v>8.6760000000000002</v>
      </c>
      <c r="J100" s="15">
        <v>12</v>
      </c>
      <c r="N100" s="13" t="s">
        <v>90</v>
      </c>
      <c r="O100" s="14">
        <v>1.343</v>
      </c>
      <c r="P100" s="14">
        <v>37.93</v>
      </c>
      <c r="Q100" s="14">
        <v>-36.58</v>
      </c>
      <c r="R100" s="14">
        <v>6.0979999999999999</v>
      </c>
      <c r="S100" s="14">
        <v>3</v>
      </c>
      <c r="T100" s="14">
        <v>3</v>
      </c>
      <c r="U100" s="14">
        <v>8.4849999999999994</v>
      </c>
      <c r="V100" s="15">
        <v>12</v>
      </c>
    </row>
    <row r="101" spans="2:22" ht="14.25" x14ac:dyDescent="0.2">
      <c r="B101" s="13" t="s">
        <v>92</v>
      </c>
      <c r="C101" s="14">
        <v>41.1</v>
      </c>
      <c r="D101" s="14">
        <v>2.903</v>
      </c>
      <c r="E101" s="14">
        <v>38.19</v>
      </c>
      <c r="F101" s="14">
        <v>7.1849999999999996</v>
      </c>
      <c r="G101" s="14">
        <v>3</v>
      </c>
      <c r="H101" s="14">
        <v>3</v>
      </c>
      <c r="I101" s="14">
        <v>7.5170000000000003</v>
      </c>
      <c r="J101" s="15">
        <v>12</v>
      </c>
      <c r="N101" s="13" t="s">
        <v>92</v>
      </c>
      <c r="O101" s="14">
        <v>30.4</v>
      </c>
      <c r="P101" s="14">
        <v>2.7570000000000001</v>
      </c>
      <c r="Q101" s="14">
        <v>27.64</v>
      </c>
      <c r="R101" s="14">
        <v>6.0979999999999999</v>
      </c>
      <c r="S101" s="14">
        <v>3</v>
      </c>
      <c r="T101" s="14">
        <v>3</v>
      </c>
      <c r="U101" s="14">
        <v>6.4109999999999996</v>
      </c>
      <c r="V101" s="15">
        <v>12</v>
      </c>
    </row>
    <row r="102" spans="2:22" ht="14.25" x14ac:dyDescent="0.2">
      <c r="B102" s="13" t="s">
        <v>94</v>
      </c>
      <c r="C102" s="14">
        <v>41.1</v>
      </c>
      <c r="D102" s="14">
        <v>46.09</v>
      </c>
      <c r="E102" s="14">
        <v>-4.9930000000000003</v>
      </c>
      <c r="F102" s="14">
        <v>7.1849999999999996</v>
      </c>
      <c r="G102" s="14">
        <v>3</v>
      </c>
      <c r="H102" s="14">
        <v>3</v>
      </c>
      <c r="I102" s="14">
        <v>0.98280000000000001</v>
      </c>
      <c r="J102" s="15">
        <v>12</v>
      </c>
      <c r="N102" s="13" t="s">
        <v>94</v>
      </c>
      <c r="O102" s="14">
        <v>30.4</v>
      </c>
      <c r="P102" s="14">
        <v>37.93</v>
      </c>
      <c r="Q102" s="14">
        <v>-7.53</v>
      </c>
      <c r="R102" s="14">
        <v>6.0979999999999999</v>
      </c>
      <c r="S102" s="14">
        <v>3</v>
      </c>
      <c r="T102" s="14">
        <v>3</v>
      </c>
      <c r="U102" s="14">
        <v>1.746</v>
      </c>
      <c r="V102" s="15">
        <v>12</v>
      </c>
    </row>
    <row r="103" spans="2:22" ht="14.25" x14ac:dyDescent="0.2">
      <c r="B103" s="16" t="s">
        <v>96</v>
      </c>
      <c r="C103" s="17">
        <v>2.903</v>
      </c>
      <c r="D103" s="17">
        <v>46.09</v>
      </c>
      <c r="E103" s="17">
        <v>-43.19</v>
      </c>
      <c r="F103" s="17">
        <v>7.1849999999999996</v>
      </c>
      <c r="G103" s="17">
        <v>3</v>
      </c>
      <c r="H103" s="17">
        <v>3</v>
      </c>
      <c r="I103" s="17">
        <v>8.5</v>
      </c>
      <c r="J103" s="18">
        <v>12</v>
      </c>
      <c r="N103" s="16" t="s">
        <v>96</v>
      </c>
      <c r="O103" s="17">
        <v>2.7570000000000001</v>
      </c>
      <c r="P103" s="17">
        <v>37.93</v>
      </c>
      <c r="Q103" s="17">
        <v>-35.17</v>
      </c>
      <c r="R103" s="17">
        <v>6.0979999999999999</v>
      </c>
      <c r="S103" s="17">
        <v>3</v>
      </c>
      <c r="T103" s="17">
        <v>3</v>
      </c>
      <c r="U103" s="17">
        <v>8.157</v>
      </c>
      <c r="V103" s="18">
        <v>12</v>
      </c>
    </row>
  </sheetData>
  <mergeCells count="14">
    <mergeCell ref="B61:J61"/>
    <mergeCell ref="B23:G23"/>
    <mergeCell ref="N61:V61"/>
    <mergeCell ref="B2:H2"/>
    <mergeCell ref="B4:B9"/>
    <mergeCell ref="B10:B15"/>
    <mergeCell ref="B16:B21"/>
    <mergeCell ref="B24:D24"/>
    <mergeCell ref="E24:G24"/>
    <mergeCell ref="N24:P24"/>
    <mergeCell ref="Q24:S24"/>
    <mergeCell ref="N23:S23"/>
    <mergeCell ref="N30:S30"/>
    <mergeCell ref="B30:G30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2022-04-19T21:51:59Z</dcterms:modified>
</cp:coreProperties>
</file>